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L:\IS\WEB FILES - DEBI KEMPLAND\FORMS &amp; PDFs\Accounts Payable\LIVE NOW BUT NOT ACCESSIBLE\"/>
    </mc:Choice>
  </mc:AlternateContent>
  <xr:revisionPtr revIDLastSave="0" documentId="8_{2C51A4C9-971B-40A2-802C-3AC7095AB7C7}" xr6:coauthVersionLast="47" xr6:coauthVersionMax="47" xr10:uidLastSave="{00000000-0000-0000-0000-000000000000}"/>
  <bookViews>
    <workbookView xWindow="28680" yWindow="-120" windowWidth="29040" windowHeight="15840" tabRatio="601" xr2:uid="{00000000-000D-0000-FFFF-FFFF00000000}"/>
  </bookViews>
  <sheets>
    <sheet name="Travel Reimbursement Form" sheetId="1" r:id="rId1"/>
    <sheet name="Travel Roster" sheetId="2" r:id="rId2"/>
  </sheets>
  <definedNames>
    <definedName name="_xlnm.Print_Area" localSheetId="0">'Travel Reimbursement Form'!$A$1:$S$187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5" i="1" l="1"/>
  <c r="N168" i="1"/>
  <c r="P168" i="1" s="1"/>
  <c r="S168" i="1" s="1"/>
  <c r="N171" i="1"/>
  <c r="P171" i="1" s="1"/>
  <c r="S171" i="1" s="1"/>
  <c r="N174" i="1"/>
  <c r="N153" i="1"/>
  <c r="N156" i="1"/>
  <c r="N159" i="1"/>
  <c r="P159" i="1" s="1"/>
  <c r="S159" i="1" s="1"/>
  <c r="N162" i="1"/>
  <c r="P162" i="1" s="1"/>
  <c r="S162" i="1" s="1"/>
  <c r="N150" i="1"/>
  <c r="P150" i="1" s="1"/>
  <c r="S150" i="1" s="1"/>
  <c r="N105" i="1"/>
  <c r="N108" i="1"/>
  <c r="N111" i="1"/>
  <c r="P111" i="1" s="1"/>
  <c r="S111" i="1" s="1"/>
  <c r="N114" i="1"/>
  <c r="N117" i="1"/>
  <c r="N120" i="1"/>
  <c r="P120" i="1" s="1"/>
  <c r="S120" i="1" s="1"/>
  <c r="N123" i="1"/>
  <c r="N126" i="1"/>
  <c r="N102" i="1"/>
  <c r="N57" i="1"/>
  <c r="N60" i="1"/>
  <c r="N63" i="1"/>
  <c r="N66" i="1"/>
  <c r="N69" i="1"/>
  <c r="N72" i="1"/>
  <c r="N75" i="1"/>
  <c r="N78" i="1"/>
  <c r="N54" i="1"/>
  <c r="N27" i="1"/>
  <c r="N18" i="1"/>
  <c r="N21" i="1"/>
  <c r="N24" i="1"/>
  <c r="N15" i="1"/>
  <c r="E144" i="1"/>
  <c r="E96" i="1"/>
  <c r="E48" i="1"/>
  <c r="Q32" i="1"/>
  <c r="R32" i="1"/>
  <c r="P174" i="1"/>
  <c r="S174" i="1" s="1"/>
  <c r="P165" i="1"/>
  <c r="S165" i="1" s="1"/>
  <c r="P156" i="1"/>
  <c r="S156" i="1" s="1"/>
  <c r="P153" i="1"/>
  <c r="S153" i="1" s="1"/>
  <c r="P126" i="1"/>
  <c r="S126" i="1" s="1"/>
  <c r="P123" i="1"/>
  <c r="S123" i="1" s="1"/>
  <c r="P117" i="1"/>
  <c r="S117" i="1" s="1"/>
  <c r="P114" i="1"/>
  <c r="S114" i="1" s="1"/>
  <c r="P108" i="1"/>
  <c r="S108" i="1" s="1"/>
  <c r="P105" i="1"/>
  <c r="S105" i="1" s="1"/>
  <c r="P102" i="1"/>
  <c r="S102" i="1" s="1"/>
  <c r="P78" i="1" l="1"/>
  <c r="S78" i="1" s="1"/>
  <c r="P75" i="1"/>
  <c r="S75" i="1" s="1"/>
  <c r="P72" i="1"/>
  <c r="S72" i="1" s="1"/>
  <c r="P69" i="1"/>
  <c r="S69" i="1" s="1"/>
  <c r="P66" i="1"/>
  <c r="S66" i="1" s="1"/>
  <c r="P63" i="1"/>
  <c r="S63" i="1" s="1"/>
  <c r="P60" i="1"/>
  <c r="S60" i="1" s="1"/>
  <c r="P57" i="1"/>
  <c r="S57" i="1" s="1"/>
  <c r="P54" i="1"/>
  <c r="S54" i="1" s="1"/>
  <c r="P15" i="1" l="1"/>
  <c r="P18" i="1"/>
  <c r="S18" i="1" s="1"/>
  <c r="P21" i="1"/>
  <c r="S21" i="1" s="1"/>
  <c r="P24" i="1"/>
  <c r="S24" i="1" s="1"/>
  <c r="P27" i="1"/>
  <c r="S27" i="1" s="1"/>
  <c r="S15" i="1" l="1"/>
  <c r="S32" i="1" s="1"/>
  <c r="S37" i="1" s="1"/>
  <c r="P32" i="1"/>
  <c r="S36" i="1" l="1"/>
  <c r="M42" i="1" s="1"/>
</calcChain>
</file>

<file path=xl/sharedStrings.xml><?xml version="1.0" encoding="utf-8"?>
<sst xmlns="http://schemas.openxmlformats.org/spreadsheetml/2006/main" count="285" uniqueCount="108">
  <si>
    <t>PREPARED BY:</t>
  </si>
  <si>
    <t>PHONE #</t>
  </si>
  <si>
    <t>DEPARTMENT:</t>
  </si>
  <si>
    <t>CITY:</t>
  </si>
  <si>
    <t>STATE:</t>
  </si>
  <si>
    <t>ZIP:</t>
  </si>
  <si>
    <t xml:space="preserve"> PURPOSE OF TRAVEL:</t>
  </si>
  <si>
    <t>ALLOWED EXPENSES</t>
  </si>
  <si>
    <t>DATE</t>
  </si>
  <si>
    <t xml:space="preserve">DEPART/   </t>
  </si>
  <si>
    <t>LOCATION</t>
  </si>
  <si>
    <t>M</t>
  </si>
  <si>
    <t>D</t>
  </si>
  <si>
    <t>Y</t>
  </si>
  <si>
    <t xml:space="preserve">RETURN   </t>
  </si>
  <si>
    <t>TO/FROM</t>
  </si>
  <si>
    <t>AM</t>
  </si>
  <si>
    <t>PM</t>
  </si>
  <si>
    <t>SUMMARY</t>
  </si>
  <si>
    <t>CHECK DISTRIBUTION</t>
  </si>
  <si>
    <t>q</t>
  </si>
  <si>
    <t>STREET ADDRESS:</t>
  </si>
  <si>
    <t>WORK PHONE #:</t>
  </si>
  <si>
    <t>HOME PHONE #:</t>
  </si>
  <si>
    <t>Audit by:</t>
  </si>
  <si>
    <t>DE By:</t>
  </si>
  <si>
    <t>Breakfast</t>
  </si>
  <si>
    <t>Lunch</t>
  </si>
  <si>
    <t>Dinner</t>
  </si>
  <si>
    <t>Incidentals</t>
  </si>
  <si>
    <t>Lodging</t>
  </si>
  <si>
    <t>Transportation</t>
  </si>
  <si>
    <t>Registration</t>
  </si>
  <si>
    <t>Fees</t>
  </si>
  <si>
    <t>Miles</t>
  </si>
  <si>
    <t>Other</t>
  </si>
  <si>
    <t>Expenses</t>
  </si>
  <si>
    <t xml:space="preserve"> Remarks/Details:</t>
  </si>
  <si>
    <t>DATE:</t>
  </si>
  <si>
    <t xml:space="preserve"> TOTAL AMOUNT CLAIMED ON THIS REQUEST</t>
  </si>
  <si>
    <t>CHECK DUE DATE:</t>
  </si>
  <si>
    <t>ACCOUNTING DISTRIBUTION</t>
  </si>
  <si>
    <t>FUND</t>
  </si>
  <si>
    <t>ACCOUNT</t>
  </si>
  <si>
    <t>CHECK TOTAL</t>
  </si>
  <si>
    <t>PROJECT SIGNATURE:</t>
  </si>
  <si>
    <t>Daily</t>
  </si>
  <si>
    <t>Total</t>
  </si>
  <si>
    <t>(continuation sheet)</t>
  </si>
  <si>
    <t>Page</t>
  </si>
  <si>
    <t>of</t>
  </si>
  <si>
    <t>Remarks/Details (Cont'd):</t>
  </si>
  <si>
    <t>Signature of Traveler:</t>
  </si>
  <si>
    <t>Date:</t>
  </si>
  <si>
    <t>TRAVEL DATE(S)</t>
  </si>
  <si>
    <t>SAN DIEGO STATE UNIVERSITY RESEARCH FOUNDATION</t>
  </si>
  <si>
    <t>SDSURF SIGNATURE:</t>
  </si>
  <si>
    <t>SAN DIEGO STATE RESEARCH UNIVERSITY FOUNDATION</t>
  </si>
  <si>
    <t>Forward completed document to SDSURF Sponsored Research Administration, MC 1934.</t>
  </si>
  <si>
    <t>Yes ______    NO______</t>
  </si>
  <si>
    <t>If "NO", complete and attach Foreign National Travel Supplement Form and other required documents.</t>
  </si>
  <si>
    <r>
      <t>*</t>
    </r>
    <r>
      <rPr>
        <sz val="8"/>
        <rFont val="Arial"/>
        <family val="2"/>
      </rPr>
      <t>Is payee a resident alien or US Citizen?</t>
    </r>
  </si>
  <si>
    <t>Amount**</t>
  </si>
  <si>
    <r>
      <t>TRAVELER'S LEGAL NAME</t>
    </r>
    <r>
      <rPr>
        <sz val="12"/>
        <rFont val="Arial"/>
        <family val="2"/>
      </rPr>
      <t>*</t>
    </r>
    <r>
      <rPr>
        <sz val="10"/>
        <rFont val="Arial"/>
        <family val="2"/>
      </rPr>
      <t>:</t>
    </r>
  </si>
  <si>
    <t>Vendor Code</t>
  </si>
  <si>
    <t>Traveler's Legal Name:</t>
  </si>
  <si>
    <t>No</t>
  </si>
  <si>
    <t>Yes</t>
  </si>
  <si>
    <t>Are you an employee or student of SDSU or SDSURF?</t>
  </si>
  <si>
    <t>*** ATTACH ALL RECEIPTS FOR ITEMS GREATER THAN $25.00 ***</t>
  </si>
  <si>
    <t>If Yes, Enter SDSU Red ID No:</t>
  </si>
  <si>
    <t>TRAVEL ROSTER</t>
  </si>
  <si>
    <t>The Travel Roster form must be completed and returned with a Travel Reimbursement Request when submitting a travel reimbursement claim issued to an individual who is paying travel expenses on behalf of multiple travelers.</t>
  </si>
  <si>
    <t>Advance Issued To:</t>
  </si>
  <si>
    <t>Purpose of Trip:</t>
  </si>
  <si>
    <t>Reason for consolidating advances:</t>
  </si>
  <si>
    <t>Total Amount of Advance:</t>
  </si>
  <si>
    <t>Date of Advance:</t>
  </si>
  <si>
    <t>Number of People Traveling:</t>
  </si>
  <si>
    <t>I certify that I attended the above-referenced trip, that the person referenced above incurred the reported costs on my behalf, and that I have not submitted a separate reimbursement request for expenses.</t>
  </si>
  <si>
    <t>Name of Traveler (please print)</t>
  </si>
  <si>
    <t>Signature of Traveler</t>
  </si>
  <si>
    <t>SDSURF Inv #</t>
  </si>
  <si>
    <t>PRIVATE CAR</t>
  </si>
  <si>
    <t>Pcard</t>
  </si>
  <si>
    <t>Pre-Paid</t>
  </si>
  <si>
    <t>Amount Due</t>
  </si>
  <si>
    <t>Traveler</t>
  </si>
  <si>
    <t>Paid By</t>
  </si>
  <si>
    <t>AMOUNT</t>
  </si>
  <si>
    <t>LESS ADVANCES</t>
  </si>
  <si>
    <t>BALANCE DUE SDSURF</t>
  </si>
  <si>
    <t>BALANCE DUE TRAVELLER</t>
  </si>
  <si>
    <t>PAID DIRECTLY BY RF</t>
  </si>
  <si>
    <t>TOTAL</t>
  </si>
  <si>
    <t xml:space="preserve"> </t>
  </si>
  <si>
    <r>
      <t xml:space="preserve">I certify that this travel claim is a true statement of travel expenses incurred by me.  I have not been reimbursed for these expenses from any other source nor have I included any expenses paid directly on my behalf from another source.  I have reduced my travel claim by all amounts either advanced or prepaid using a check request, purchase order, SDSURF Corporate Travel Card, etc.  If this claim includes private car use, I also certify the following: 1) I have a valid California State drivers license; 2) I have a current vehicle registration; 3) I am covered by liability insurance in at least the minimum amount prescribed by State law; and 4) my vehicle is in safe mechanical condition as required by State law.      </t>
    </r>
    <r>
      <rPr>
        <sz val="8"/>
        <rFont val="Arial"/>
        <family val="2"/>
      </rPr>
      <t xml:space="preserve">                </t>
    </r>
    <r>
      <rPr>
        <sz val="8"/>
        <rFont val="Arial"/>
        <family val="2"/>
      </rPr>
      <t xml:space="preserve">                              </t>
    </r>
  </si>
  <si>
    <t>SDSU RESEARCH FOUNDATION</t>
  </si>
  <si>
    <t>Choose One</t>
  </si>
  <si>
    <r>
      <t xml:space="preserve">Direct Deposit: </t>
    </r>
    <r>
      <rPr>
        <sz val="8"/>
        <rFont val="Arial"/>
        <family val="2"/>
      </rPr>
      <t>Payee must have direct deposit established or complete the direct deposit authorization form and attach to disbursement request</t>
    </r>
  </si>
  <si>
    <r>
      <t xml:space="preserve"> Check: </t>
    </r>
    <r>
      <rPr>
        <sz val="8"/>
        <rFont val="Arial"/>
        <family val="2"/>
      </rPr>
      <t>Mail to payee's address listed below</t>
    </r>
  </si>
  <si>
    <t>TRIP ID:</t>
  </si>
  <si>
    <t>SDSU Email:</t>
  </si>
  <si>
    <t>Other E-MAIL:</t>
  </si>
  <si>
    <r>
      <t>TRAVEL REIMBURSEMENT REQUEST</t>
    </r>
    <r>
      <rPr>
        <b/>
        <sz val="9"/>
        <color rgb="FFFF0000"/>
        <rFont val="Arial"/>
        <family val="2"/>
      </rPr>
      <t xml:space="preserve"> 2024</t>
    </r>
  </si>
  <si>
    <t>** Approved SDSURF rate effective 01/01/24 = $.67 per mile                                                                             Prior approved SDSURF rate effective 01/01/23 - 12/31/23 = $.655 per mile</t>
  </si>
  <si>
    <r>
      <t>TRAVEL REIMBURSEMENT REQUEST</t>
    </r>
    <r>
      <rPr>
        <b/>
        <sz val="11"/>
        <color rgb="FFFF0000"/>
        <rFont val="Arial"/>
        <family val="2"/>
      </rPr>
      <t xml:space="preserve"> 2024</t>
    </r>
  </si>
  <si>
    <t>** Approved SDSURF rate effective 01/01/24 = $.67 per mile, Prior approved SDSURF rate effective 01/01/23 - 12/31/23 = $.655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</si>
</sst>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\:##"/>
    <numFmt numFmtId="165" formatCode="[$-F800]dddd\,\ mmmm\ dd\,\ yyyy"/>
  </numFmts>
  <fonts count="32" x14ac:knownFonts="1">
    <font>
      <sz val="10"/>
      <name val="Helv"/>
    </font>
    <font>
      <b/>
      <i/>
      <sz val="10"/>
      <name val="Helv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  <font>
      <sz val="10"/>
      <name val="Wingdings"/>
      <charset val="2"/>
    </font>
    <font>
      <sz val="8"/>
      <name val="Helv"/>
    </font>
    <font>
      <sz val="8"/>
      <name val="Arial"/>
      <family val="2"/>
    </font>
    <font>
      <sz val="6"/>
      <name val="Arial"/>
      <family val="2"/>
    </font>
    <font>
      <sz val="7"/>
      <name val="Helv"/>
    </font>
    <font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14"/>
      <name val="Helv"/>
    </font>
    <font>
      <sz val="7.5"/>
      <name val="Helv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.5"/>
      <name val="Arial"/>
      <family val="2"/>
    </font>
    <font>
      <b/>
      <sz val="10"/>
      <name val="Helv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/>
    </xf>
    <xf numFmtId="0" fontId="4" fillId="0" borderId="7" xfId="0" applyFont="1" applyBorder="1" applyAlignment="1">
      <alignment vertical="center"/>
    </xf>
    <xf numFmtId="0" fontId="11" fillId="0" borderId="5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Continuous" vertical="center"/>
    </xf>
    <xf numFmtId="0" fontId="10" fillId="2" borderId="5" xfId="0" applyFont="1" applyFill="1" applyBorder="1" applyAlignment="1">
      <alignment horizontal="left" wrapText="1"/>
    </xf>
    <xf numFmtId="0" fontId="1" fillId="0" borderId="0" xfId="0" applyFont="1"/>
    <xf numFmtId="0" fontId="15" fillId="0" borderId="0" xfId="0" applyFont="1" applyAlignment="1">
      <alignment horizontal="left" vertical="top"/>
    </xf>
    <xf numFmtId="0" fontId="13" fillId="0" borderId="0" xfId="0" applyFont="1" applyAlignment="1">
      <alignment horizontal="left" vertical="center"/>
    </xf>
    <xf numFmtId="0" fontId="5" fillId="2" borderId="8" xfId="0" applyFont="1" applyFill="1" applyBorder="1" applyAlignment="1">
      <alignment horizontal="left" wrapText="1"/>
    </xf>
    <xf numFmtId="0" fontId="0" fillId="2" borderId="6" xfId="0" applyFill="1" applyBorder="1"/>
    <xf numFmtId="0" fontId="0" fillId="2" borderId="10" xfId="0" applyFill="1" applyBorder="1"/>
    <xf numFmtId="0" fontId="5" fillId="2" borderId="3" xfId="0" applyFont="1" applyFill="1" applyBorder="1" applyAlignment="1">
      <alignment horizontal="centerContinuous"/>
    </xf>
    <xf numFmtId="0" fontId="4" fillId="0" borderId="3" xfId="0" applyFont="1" applyBorder="1" applyAlignment="1">
      <alignment horizontal="left"/>
    </xf>
    <xf numFmtId="0" fontId="13" fillId="0" borderId="6" xfId="0" applyFont="1" applyBorder="1" applyProtection="1">
      <protection locked="0"/>
    </xf>
    <xf numFmtId="0" fontId="0" fillId="0" borderId="0" xfId="0" applyAlignment="1">
      <alignment vertical="top" wrapText="1"/>
    </xf>
    <xf numFmtId="0" fontId="24" fillId="0" borderId="11" xfId="0" applyFont="1" applyBorder="1" applyAlignment="1">
      <alignment vertical="center" wrapText="1"/>
    </xf>
    <xf numFmtId="0" fontId="24" fillId="0" borderId="12" xfId="0" applyFont="1" applyBorder="1" applyAlignment="1">
      <alignment vertical="top" wrapText="1"/>
    </xf>
    <xf numFmtId="0" fontId="25" fillId="0" borderId="0" xfId="0" applyFont="1"/>
    <xf numFmtId="0" fontId="13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11" fillId="0" borderId="0" xfId="0" applyFont="1"/>
    <xf numFmtId="0" fontId="2" fillId="0" borderId="0" xfId="0" applyFont="1"/>
    <xf numFmtId="0" fontId="9" fillId="0" borderId="0" xfId="0" applyFont="1" applyAlignment="1">
      <alignment horizontal="center"/>
    </xf>
    <xf numFmtId="0" fontId="0" fillId="0" borderId="3" xfId="0" applyBorder="1"/>
    <xf numFmtId="0" fontId="6" fillId="2" borderId="12" xfId="0" applyFont="1" applyFill="1" applyBorder="1" applyAlignment="1">
      <alignment horizontal="left" wrapText="1"/>
    </xf>
    <xf numFmtId="0" fontId="11" fillId="0" borderId="12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" xfId="0" applyFont="1" applyBorder="1" applyAlignment="1">
      <alignment horizontal="centerContinuous" vertical="center"/>
    </xf>
    <xf numFmtId="0" fontId="9" fillId="0" borderId="0" xfId="0" applyFont="1"/>
    <xf numFmtId="39" fontId="9" fillId="0" borderId="0" xfId="0" applyNumberFormat="1" applyFont="1"/>
    <xf numFmtId="0" fontId="5" fillId="0" borderId="5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0" fillId="0" borderId="12" xfId="0" applyFont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 vertical="center"/>
    </xf>
    <xf numFmtId="0" fontId="11" fillId="0" borderId="11" xfId="0" applyFont="1" applyBorder="1" applyAlignment="1">
      <alignment horizontal="center" vertical="center"/>
    </xf>
    <xf numFmtId="39" fontId="11" fillId="0" borderId="8" xfId="0" applyNumberFormat="1" applyFont="1" applyBorder="1" applyAlignment="1" applyProtection="1">
      <alignment horizontal="center"/>
      <protection locked="0"/>
    </xf>
    <xf numFmtId="2" fontId="11" fillId="0" borderId="8" xfId="0" applyNumberFormat="1" applyFont="1" applyBorder="1" applyAlignment="1" applyProtection="1">
      <alignment horizontal="center"/>
      <protection locked="0"/>
    </xf>
    <xf numFmtId="39" fontId="11" fillId="0" borderId="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right"/>
    </xf>
    <xf numFmtId="2" fontId="10" fillId="0" borderId="11" xfId="0" applyNumberFormat="1" applyFont="1" applyBorder="1" applyAlignment="1" applyProtection="1">
      <alignment horizontal="right"/>
      <protection locked="0"/>
    </xf>
    <xf numFmtId="165" fontId="10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7" fillId="0" borderId="6" xfId="0" applyFont="1" applyBorder="1" applyProtection="1">
      <protection locked="0"/>
    </xf>
    <xf numFmtId="0" fontId="4" fillId="0" borderId="3" xfId="0" applyFont="1" applyBorder="1" applyAlignment="1" applyProtection="1">
      <alignment horizontal="centerContinuous"/>
      <protection locked="0"/>
    </xf>
    <xf numFmtId="0" fontId="13" fillId="0" borderId="3" xfId="0" applyFont="1" applyBorder="1" applyAlignment="1">
      <alignment horizontal="left"/>
    </xf>
    <xf numFmtId="0" fontId="17" fillId="0" borderId="6" xfId="0" applyFont="1" applyBorder="1"/>
    <xf numFmtId="0" fontId="13" fillId="0" borderId="12" xfId="0" applyFont="1" applyBorder="1"/>
    <xf numFmtId="0" fontId="13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 vertical="top"/>
    </xf>
    <xf numFmtId="0" fontId="2" fillId="0" borderId="21" xfId="0" applyFont="1" applyBorder="1" applyAlignment="1">
      <alignment vertical="top"/>
    </xf>
    <xf numFmtId="0" fontId="2" fillId="0" borderId="21" xfId="0" applyFont="1" applyBorder="1" applyAlignment="1">
      <alignment horizontal="center" vertical="top"/>
    </xf>
    <xf numFmtId="40" fontId="10" fillId="0" borderId="11" xfId="0" applyNumberFormat="1" applyFont="1" applyBorder="1" applyAlignment="1" applyProtection="1">
      <alignment horizontal="right"/>
      <protection locked="0"/>
    </xf>
    <xf numFmtId="2" fontId="10" fillId="0" borderId="22" xfId="0" applyNumberFormat="1" applyFont="1" applyBorder="1" applyAlignment="1" applyProtection="1">
      <alignment horizontal="right" vertical="center"/>
      <protection locked="0"/>
    </xf>
    <xf numFmtId="40" fontId="5" fillId="0" borderId="8" xfId="0" applyNumberFormat="1" applyFont="1" applyBorder="1" applyProtection="1">
      <protection locked="0"/>
    </xf>
    <xf numFmtId="40" fontId="5" fillId="0" borderId="11" xfId="0" applyNumberFormat="1" applyFont="1" applyBorder="1" applyProtection="1">
      <protection locked="0"/>
    </xf>
    <xf numFmtId="0" fontId="29" fillId="4" borderId="1" xfId="0" applyFont="1" applyFill="1" applyBorder="1" applyAlignment="1">
      <alignment horizontal="centerContinuous"/>
    </xf>
    <xf numFmtId="0" fontId="10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16" fillId="0" borderId="1" xfId="0" applyFont="1" applyBorder="1" applyAlignment="1">
      <alignment horizontal="left" vertical="center"/>
    </xf>
    <xf numFmtId="0" fontId="16" fillId="4" borderId="6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left"/>
    </xf>
    <xf numFmtId="164" fontId="10" fillId="0" borderId="11" xfId="0" applyNumberFormat="1" applyFont="1" applyBorder="1" applyAlignment="1">
      <alignment vertical="center"/>
    </xf>
    <xf numFmtId="0" fontId="16" fillId="4" borderId="12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39" fontId="10" fillId="0" borderId="11" xfId="0" applyNumberFormat="1" applyFont="1" applyBorder="1" applyAlignment="1" applyProtection="1">
      <alignment horizontal="right"/>
      <protection locked="0"/>
    </xf>
    <xf numFmtId="164" fontId="9" fillId="0" borderId="1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3" xfId="0" applyFont="1" applyBorder="1"/>
    <xf numFmtId="0" fontId="13" fillId="0" borderId="3" xfId="0" applyFont="1" applyBorder="1" applyAlignment="1">
      <alignment horizontal="right"/>
    </xf>
    <xf numFmtId="0" fontId="8" fillId="0" borderId="0" xfId="0" applyFont="1" applyAlignment="1">
      <alignment vertical="top"/>
    </xf>
    <xf numFmtId="0" fontId="22" fillId="0" borderId="0" xfId="0" applyFont="1" applyAlignment="1">
      <alignment horizontal="center"/>
    </xf>
    <xf numFmtId="0" fontId="0" fillId="0" borderId="5" xfId="0" applyBorder="1"/>
    <xf numFmtId="0" fontId="4" fillId="0" borderId="3" xfId="0" applyFont="1" applyBorder="1" applyAlignment="1">
      <alignment vertical="center"/>
    </xf>
    <xf numFmtId="0" fontId="0" fillId="0" borderId="2" xfId="0" applyBorder="1"/>
    <xf numFmtId="39" fontId="9" fillId="0" borderId="0" xfId="0" applyNumberFormat="1" applyFont="1"/>
    <xf numFmtId="0" fontId="9" fillId="0" borderId="0" xfId="0" applyFont="1"/>
    <xf numFmtId="2" fontId="9" fillId="0" borderId="11" xfId="0" applyNumberFormat="1" applyFont="1" applyBorder="1" applyAlignment="1">
      <alignment horizontal="right"/>
    </xf>
    <xf numFmtId="2" fontId="10" fillId="0" borderId="11" xfId="0" applyNumberFormat="1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1" fillId="0" borderId="7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17" fillId="0" borderId="3" xfId="0" applyFont="1" applyBorder="1" applyAlignment="1">
      <alignment horizontal="center"/>
    </xf>
    <xf numFmtId="0" fontId="16" fillId="4" borderId="12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0" fontId="29" fillId="4" borderId="12" xfId="0" applyFont="1" applyFill="1" applyBorder="1" applyAlignment="1">
      <alignment horizontal="center"/>
    </xf>
    <xf numFmtId="0" fontId="29" fillId="4" borderId="10" xfId="0" applyFont="1" applyFill="1" applyBorder="1" applyAlignment="1">
      <alignment horizontal="center"/>
    </xf>
    <xf numFmtId="0" fontId="10" fillId="0" borderId="11" xfId="0" applyFont="1" applyBorder="1" applyAlignment="1" applyProtection="1">
      <alignment horizontal="center" vertical="center"/>
      <protection locked="0"/>
    </xf>
    <xf numFmtId="164" fontId="9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4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right"/>
    </xf>
    <xf numFmtId="0" fontId="11" fillId="0" borderId="2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2" fontId="10" fillId="0" borderId="11" xfId="0" applyNumberFormat="1" applyFont="1" applyBorder="1" applyAlignment="1" applyProtection="1">
      <alignment horizontal="right"/>
      <protection locked="0"/>
    </xf>
    <xf numFmtId="2" fontId="10" fillId="0" borderId="22" xfId="0" applyNumberFormat="1" applyFont="1" applyBorder="1" applyAlignment="1">
      <alignment horizontal="right"/>
    </xf>
    <xf numFmtId="2" fontId="10" fillId="0" borderId="9" xfId="0" applyNumberFormat="1" applyFont="1" applyBorder="1" applyAlignment="1">
      <alignment horizontal="right"/>
    </xf>
    <xf numFmtId="2" fontId="10" fillId="0" borderId="8" xfId="0" applyNumberFormat="1" applyFont="1" applyBorder="1" applyAlignment="1">
      <alignment horizontal="right"/>
    </xf>
    <xf numFmtId="0" fontId="10" fillId="0" borderId="22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11" fillId="0" borderId="2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5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164" fontId="10" fillId="0" borderId="11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6" fillId="0" borderId="7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20" fillId="0" borderId="0" xfId="0" applyFont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23" xfId="0" applyFont="1" applyBorder="1" applyAlignment="1" applyProtection="1">
      <alignment horizontal="center"/>
      <protection locked="0"/>
    </xf>
    <xf numFmtId="0" fontId="28" fillId="4" borderId="6" xfId="0" applyFont="1" applyFill="1" applyBorder="1" applyAlignment="1">
      <alignment horizontal="center"/>
    </xf>
    <xf numFmtId="0" fontId="28" fillId="4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4" fontId="10" fillId="0" borderId="22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2" fontId="10" fillId="0" borderId="22" xfId="0" applyNumberFormat="1" applyFont="1" applyBorder="1" applyAlignment="1" applyProtection="1">
      <alignment horizontal="right"/>
      <protection locked="0"/>
    </xf>
    <xf numFmtId="2" fontId="10" fillId="0" borderId="9" xfId="0" applyNumberFormat="1" applyFont="1" applyBorder="1" applyAlignment="1" applyProtection="1">
      <alignment horizontal="right"/>
      <protection locked="0"/>
    </xf>
    <xf numFmtId="2" fontId="10" fillId="0" borderId="8" xfId="0" applyNumberFormat="1" applyFont="1" applyBorder="1" applyAlignment="1" applyProtection="1">
      <alignment horizontal="right"/>
      <protection locked="0"/>
    </xf>
    <xf numFmtId="0" fontId="3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7" fillId="0" borderId="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3" xfId="0" applyNumberForma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2" fontId="17" fillId="0" borderId="12" xfId="0" applyNumberFormat="1" applyFont="1" applyBorder="1" applyAlignment="1">
      <alignment horizontal="right"/>
    </xf>
    <xf numFmtId="2" fontId="17" fillId="0" borderId="10" xfId="0" applyNumberFormat="1" applyFont="1" applyBorder="1" applyAlignment="1">
      <alignment horizontal="right"/>
    </xf>
    <xf numFmtId="0" fontId="16" fillId="4" borderId="4" xfId="0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28" fillId="4" borderId="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40" fontId="13" fillId="0" borderId="12" xfId="0" applyNumberFormat="1" applyFont="1" applyBorder="1" applyAlignment="1" applyProtection="1">
      <alignment horizontal="right" vertical="center"/>
      <protection locked="0"/>
    </xf>
    <xf numFmtId="0" fontId="13" fillId="0" borderId="10" xfId="0" applyFont="1" applyBorder="1" applyAlignment="1" applyProtection="1">
      <alignment horizontal="right" vertical="center"/>
      <protection locked="0"/>
    </xf>
    <xf numFmtId="40" fontId="10" fillId="0" borderId="1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4" fillId="0" borderId="7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7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1" fillId="0" borderId="11" xfId="0" applyFont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0" fillId="0" borderId="1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/>
      <protection locked="0"/>
    </xf>
    <xf numFmtId="0" fontId="17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3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3" fillId="0" borderId="12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4" fillId="0" borderId="6" xfId="0" applyFont="1" applyBorder="1" applyProtection="1">
      <protection locked="0"/>
    </xf>
    <xf numFmtId="0" fontId="17" fillId="0" borderId="6" xfId="0" applyFont="1" applyBorder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23" fillId="0" borderId="0" xfId="0" applyFont="1"/>
    <xf numFmtId="0" fontId="19" fillId="0" borderId="0" xfId="0" applyFont="1"/>
    <xf numFmtId="0" fontId="10" fillId="0" borderId="0" xfId="0" applyFont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4" fillId="0" borderId="6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12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302895</xdr:colOff>
      <xdr:row>41</xdr:row>
      <xdr:rowOff>41698</xdr:rowOff>
    </xdr:from>
    <xdr:to>
      <xdr:col>18</xdr:col>
      <xdr:colOff>531495</xdr:colOff>
      <xdr:row>43</xdr:row>
      <xdr:rowOff>240030</xdr:rowOff>
    </xdr:to>
    <xdr:sp macro="" textlink="">
      <xdr:nvSpPr>
        <xdr:cNvPr id="1043" name="Text 1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7551420" y="7214023"/>
          <a:ext cx="2047875" cy="65553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SDSURF pick up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from: ___________ (3 initials)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By: ____________________</a:t>
          </a:r>
        </a:p>
      </xdr:txBody>
    </xdr:sp>
    <xdr:clientData/>
  </xdr:twoCellAnchor>
  <xdr:twoCellAnchor>
    <xdr:from>
      <xdr:col>8</xdr:col>
      <xdr:colOff>396884</xdr:colOff>
      <xdr:row>0</xdr:row>
      <xdr:rowOff>76201</xdr:rowOff>
    </xdr:from>
    <xdr:to>
      <xdr:col>8</xdr:col>
      <xdr:colOff>524943</xdr:colOff>
      <xdr:row>0</xdr:row>
      <xdr:rowOff>198968</xdr:rowOff>
    </xdr:to>
    <xdr:sp macro="" textlink="">
      <xdr:nvSpPr>
        <xdr:cNvPr id="1032" name="Rectangle 34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 flipV="1">
          <a:off x="3394084" y="76201"/>
          <a:ext cx="128059" cy="122767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447675</xdr:colOff>
      <xdr:row>7</xdr:row>
      <xdr:rowOff>38100</xdr:rowOff>
    </xdr:from>
    <xdr:to>
      <xdr:col>9</xdr:col>
      <xdr:colOff>581025</xdr:colOff>
      <xdr:row>7</xdr:row>
      <xdr:rowOff>190500</xdr:rowOff>
    </xdr:to>
    <xdr:sp macro="" textlink="">
      <xdr:nvSpPr>
        <xdr:cNvPr id="1033" name="Rectangle 35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/>
        </xdr:cNvSpPr>
      </xdr:nvSpPr>
      <xdr:spPr bwMode="auto">
        <a:xfrm flipV="1">
          <a:off x="3962400" y="1285875"/>
          <a:ext cx="133350" cy="1524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398776</xdr:colOff>
      <xdr:row>1</xdr:row>
      <xdr:rowOff>33866</xdr:rowOff>
    </xdr:from>
    <xdr:to>
      <xdr:col>8</xdr:col>
      <xdr:colOff>534455</xdr:colOff>
      <xdr:row>1</xdr:row>
      <xdr:rowOff>156633</xdr:rowOff>
    </xdr:to>
    <xdr:sp macro="" textlink="">
      <xdr:nvSpPr>
        <xdr:cNvPr id="9" name="Rectangle 3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 flipV="1">
          <a:off x="3395976" y="338666"/>
          <a:ext cx="135679" cy="122767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355614</xdr:colOff>
      <xdr:row>7</xdr:row>
      <xdr:rowOff>42335</xdr:rowOff>
    </xdr:from>
    <xdr:to>
      <xdr:col>8</xdr:col>
      <xdr:colOff>488964</xdr:colOff>
      <xdr:row>7</xdr:row>
      <xdr:rowOff>194735</xdr:rowOff>
    </xdr:to>
    <xdr:sp macro="" textlink="">
      <xdr:nvSpPr>
        <xdr:cNvPr id="6" name="Rectangle 3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 flipV="1">
          <a:off x="3352814" y="1286935"/>
          <a:ext cx="133350" cy="1524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37</xdr:row>
      <xdr:rowOff>8467</xdr:rowOff>
    </xdr:from>
    <xdr:to>
      <xdr:col>9</xdr:col>
      <xdr:colOff>643466</xdr:colOff>
      <xdr:row>37</xdr:row>
      <xdr:rowOff>169333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 flipH="1">
          <a:off x="3589867" y="5901267"/>
          <a:ext cx="643466" cy="16086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643466</xdr:colOff>
      <xdr:row>38</xdr:row>
      <xdr:rowOff>160866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 bwMode="auto">
        <a:xfrm flipH="1">
          <a:off x="3589867" y="6070600"/>
          <a:ext cx="643466" cy="16086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643466</xdr:colOff>
      <xdr:row>39</xdr:row>
      <xdr:rowOff>160866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 bwMode="auto">
        <a:xfrm flipH="1">
          <a:off x="3589867" y="6239933"/>
          <a:ext cx="643466" cy="16086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</xdr:col>
      <xdr:colOff>0</xdr:colOff>
      <xdr:row>40</xdr:row>
      <xdr:rowOff>0</xdr:rowOff>
    </xdr:from>
    <xdr:to>
      <xdr:col>9</xdr:col>
      <xdr:colOff>643466</xdr:colOff>
      <xdr:row>40</xdr:row>
      <xdr:rowOff>160866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 bwMode="auto">
        <a:xfrm flipH="1">
          <a:off x="3589867" y="6434667"/>
          <a:ext cx="643466" cy="16086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X187"/>
  <sheetViews>
    <sheetView tabSelected="1" zoomScaleNormal="100" workbookViewId="0">
      <selection activeCell="N187" sqref="N187"/>
    </sheetView>
  </sheetViews>
  <sheetFormatPr defaultRowHeight="13" x14ac:dyDescent="0.3"/>
  <cols>
    <col min="1" max="3" width="3.08984375" customWidth="1"/>
    <col min="4" max="4" width="8.453125" customWidth="1"/>
    <col min="5" max="5" width="2.36328125" style="1" customWidth="1"/>
    <col min="6" max="6" width="6.6328125" style="1" customWidth="1"/>
    <col min="7" max="7" width="8.453125" style="1" customWidth="1"/>
    <col min="8" max="9" width="8.6328125" customWidth="1"/>
    <col min="10" max="10" width="9.453125" customWidth="1"/>
    <col min="11" max="11" width="8.36328125" customWidth="1"/>
    <col min="12" max="12" width="8.08984375" customWidth="1"/>
    <col min="13" max="13" width="7.453125" customWidth="1"/>
    <col min="14" max="14" width="11.54296875" customWidth="1"/>
    <col min="15" max="15" width="8.453125" customWidth="1"/>
    <col min="16" max="16" width="7.90625" customWidth="1"/>
    <col min="17" max="17" width="8.54296875" customWidth="1"/>
    <col min="18" max="18" width="10" customWidth="1"/>
    <col min="19" max="19" width="12.08984375" customWidth="1"/>
  </cols>
  <sheetData>
    <row r="1" spans="1:102" s="2" customFormat="1" ht="24" customHeight="1" x14ac:dyDescent="0.3">
      <c r="A1" s="299" t="s">
        <v>97</v>
      </c>
      <c r="B1" s="299"/>
      <c r="C1" s="299"/>
      <c r="D1" s="299"/>
      <c r="E1" s="299"/>
      <c r="F1" s="299"/>
      <c r="G1" s="300" t="s">
        <v>98</v>
      </c>
      <c r="H1" s="300"/>
      <c r="I1" s="103"/>
      <c r="J1" s="303" t="s">
        <v>100</v>
      </c>
      <c r="K1" s="303"/>
      <c r="L1" s="303"/>
      <c r="M1" s="303"/>
      <c r="N1" s="303"/>
      <c r="O1" s="102"/>
      <c r="P1" s="97"/>
      <c r="Q1" s="31" t="s">
        <v>82</v>
      </c>
      <c r="R1" s="16"/>
      <c r="S1" s="17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</row>
    <row r="2" spans="1:102" s="2" customFormat="1" ht="21.65" customHeight="1" x14ac:dyDescent="0.3">
      <c r="A2" s="298" t="s">
        <v>104</v>
      </c>
      <c r="B2" s="298"/>
      <c r="C2" s="298"/>
      <c r="D2" s="298"/>
      <c r="E2" s="298"/>
      <c r="F2" s="298"/>
      <c r="G2" s="298"/>
      <c r="H2" s="298"/>
      <c r="J2" s="301" t="s">
        <v>99</v>
      </c>
      <c r="K2" s="301"/>
      <c r="L2" s="301"/>
      <c r="M2" s="301"/>
      <c r="N2" s="301"/>
      <c r="O2" s="301"/>
      <c r="P2" s="302"/>
      <c r="Q2" s="11" t="s">
        <v>24</v>
      </c>
      <c r="R2" s="18"/>
      <c r="S2" s="15" t="s">
        <v>25</v>
      </c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</row>
    <row r="3" spans="1:102" s="2" customFormat="1" ht="14.25" customHeight="1" x14ac:dyDescent="0.3">
      <c r="A3" s="235" t="s">
        <v>58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133" t="s">
        <v>0</v>
      </c>
      <c r="N3" s="133"/>
      <c r="O3" s="134"/>
      <c r="P3" s="134"/>
      <c r="Q3" s="134"/>
      <c r="R3" s="304" t="s">
        <v>1</v>
      </c>
      <c r="S3" s="305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</row>
    <row r="4" spans="1:102" s="2" customFormat="1" ht="14" customHeight="1" x14ac:dyDescent="0.35">
      <c r="A4" s="82" t="s">
        <v>63</v>
      </c>
      <c r="B4" s="82"/>
      <c r="C4" s="82"/>
      <c r="D4" s="82"/>
      <c r="E4" s="82"/>
      <c r="F4" s="19"/>
      <c r="G4" s="313"/>
      <c r="H4" s="313"/>
      <c r="I4" s="313"/>
      <c r="J4" s="313"/>
      <c r="K4" s="313"/>
      <c r="L4" s="313"/>
      <c r="M4" s="20"/>
      <c r="N4" s="80"/>
      <c r="O4" s="304" t="s">
        <v>2</v>
      </c>
      <c r="P4" s="310"/>
      <c r="Q4" s="310"/>
      <c r="R4" s="310"/>
      <c r="S4" s="310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</row>
    <row r="5" spans="1:102" s="2" customFormat="1" ht="14" customHeight="1" x14ac:dyDescent="0.3">
      <c r="A5" s="304" t="s">
        <v>21</v>
      </c>
      <c r="B5" s="304"/>
      <c r="C5" s="304"/>
      <c r="D5" s="304"/>
      <c r="E5" s="304"/>
      <c r="F5" s="304"/>
      <c r="G5" s="309"/>
      <c r="H5" s="309"/>
      <c r="I5" s="309"/>
      <c r="J5" s="309"/>
      <c r="K5" s="309"/>
      <c r="L5" s="309"/>
      <c r="M5" s="81"/>
      <c r="N5" s="81"/>
      <c r="O5" s="304" t="s">
        <v>22</v>
      </c>
      <c r="P5" s="310"/>
      <c r="Q5" s="310"/>
      <c r="R5" s="310"/>
      <c r="S5" s="310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</row>
    <row r="6" spans="1:102" s="2" customFormat="1" ht="14" customHeight="1" x14ac:dyDescent="0.3">
      <c r="A6" s="287" t="s">
        <v>102</v>
      </c>
      <c r="B6" s="304"/>
      <c r="C6" s="304"/>
      <c r="D6" s="304"/>
      <c r="E6" s="304"/>
      <c r="F6" s="304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</row>
    <row r="7" spans="1:102" ht="16.5" customHeight="1" x14ac:dyDescent="0.3">
      <c r="A7" s="287" t="s">
        <v>103</v>
      </c>
      <c r="B7" s="287"/>
      <c r="C7" s="287"/>
      <c r="D7" s="287"/>
      <c r="E7" s="287"/>
      <c r="F7" s="286"/>
      <c r="G7" s="286"/>
      <c r="H7" s="286"/>
      <c r="I7" s="113" t="s">
        <v>3</v>
      </c>
      <c r="J7" s="311"/>
      <c r="K7" s="311"/>
      <c r="L7" s="114" t="s">
        <v>4</v>
      </c>
      <c r="M7" s="105"/>
      <c r="N7" s="133" t="s">
        <v>5</v>
      </c>
      <c r="O7" s="133"/>
      <c r="P7" s="133" t="s">
        <v>23</v>
      </c>
      <c r="Q7" s="133"/>
      <c r="R7" s="286"/>
      <c r="S7" s="286"/>
    </row>
    <row r="8" spans="1:102" ht="18" customHeight="1" x14ac:dyDescent="0.3">
      <c r="A8" s="84" t="s">
        <v>68</v>
      </c>
      <c r="B8" s="83"/>
      <c r="C8" s="83"/>
      <c r="D8" s="83"/>
      <c r="E8" s="83"/>
      <c r="F8" s="83"/>
      <c r="G8" s="83"/>
      <c r="H8" s="83"/>
      <c r="I8" s="83"/>
      <c r="J8" s="85" t="s">
        <v>66</v>
      </c>
      <c r="K8" s="85" t="s">
        <v>67</v>
      </c>
      <c r="L8" s="85" t="s">
        <v>70</v>
      </c>
      <c r="M8" s="85"/>
      <c r="N8" s="86"/>
      <c r="O8" s="306"/>
      <c r="P8" s="307"/>
      <c r="Q8" s="307"/>
      <c r="R8" s="307"/>
      <c r="S8" s="308"/>
    </row>
    <row r="9" spans="1:102" ht="11.25" customHeight="1" x14ac:dyDescent="0.3">
      <c r="A9" s="87" t="s">
        <v>6</v>
      </c>
      <c r="B9" s="88"/>
      <c r="C9" s="88"/>
      <c r="D9" s="88"/>
      <c r="E9" s="89"/>
      <c r="F9" s="288"/>
      <c r="G9" s="288"/>
      <c r="H9" s="288"/>
      <c r="I9" s="288"/>
      <c r="J9" s="288"/>
      <c r="K9" s="288"/>
      <c r="L9" s="288"/>
      <c r="M9" s="288"/>
      <c r="N9" s="288"/>
      <c r="O9" s="290" t="s">
        <v>101</v>
      </c>
      <c r="P9" s="291"/>
      <c r="Q9" s="294"/>
      <c r="R9" s="294"/>
      <c r="S9" s="295"/>
    </row>
    <row r="10" spans="1:102" s="28" customFormat="1" ht="11.25" customHeight="1" x14ac:dyDescent="0.3">
      <c r="A10" s="104"/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92"/>
      <c r="P10" s="293"/>
      <c r="Q10" s="296"/>
      <c r="R10" s="296"/>
      <c r="S10" s="29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</row>
    <row r="11" spans="1:102" s="2" customFormat="1" ht="11.25" customHeight="1" x14ac:dyDescent="0.3">
      <c r="A11" s="231" t="s">
        <v>54</v>
      </c>
      <c r="B11" s="232"/>
      <c r="C11" s="232"/>
      <c r="D11" s="233"/>
      <c r="E11" s="233"/>
      <c r="F11" s="232"/>
      <c r="G11" s="234"/>
      <c r="H11" s="135" t="s">
        <v>7</v>
      </c>
      <c r="I11" s="136"/>
      <c r="J11" s="136"/>
      <c r="K11" s="136"/>
      <c r="L11" s="136"/>
      <c r="M11" s="136"/>
      <c r="N11" s="136"/>
      <c r="O11" s="136"/>
      <c r="P11" s="137"/>
      <c r="Q11" s="138" t="s">
        <v>93</v>
      </c>
      <c r="R11" s="139"/>
      <c r="S11" s="94" t="s">
        <v>94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</row>
    <row r="12" spans="1:102" s="2" customFormat="1" ht="11.25" customHeight="1" x14ac:dyDescent="0.3">
      <c r="A12" s="127" t="s">
        <v>8</v>
      </c>
      <c r="B12" s="236"/>
      <c r="C12" s="237"/>
      <c r="D12" s="130" t="s">
        <v>9</v>
      </c>
      <c r="E12" s="155"/>
      <c r="F12" s="125" t="s">
        <v>10</v>
      </c>
      <c r="G12" s="155"/>
      <c r="H12" s="44" t="s">
        <v>26</v>
      </c>
      <c r="I12" s="145" t="s">
        <v>29</v>
      </c>
      <c r="J12" s="145" t="s">
        <v>30</v>
      </c>
      <c r="K12" s="125" t="s">
        <v>31</v>
      </c>
      <c r="L12" s="245" t="s">
        <v>32</v>
      </c>
      <c r="M12" s="125" t="s">
        <v>83</v>
      </c>
      <c r="N12" s="130"/>
      <c r="O12" s="125" t="s">
        <v>35</v>
      </c>
      <c r="P12" s="125" t="s">
        <v>46</v>
      </c>
      <c r="Q12" s="145" t="s">
        <v>88</v>
      </c>
      <c r="R12" s="127" t="s">
        <v>85</v>
      </c>
      <c r="S12" s="145" t="s">
        <v>86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</row>
    <row r="13" spans="1:102" s="2" customFormat="1" ht="11.25" customHeight="1" x14ac:dyDescent="0.3">
      <c r="A13" s="129"/>
      <c r="B13" s="238"/>
      <c r="C13" s="239"/>
      <c r="D13" s="247"/>
      <c r="E13" s="156"/>
      <c r="F13" s="126"/>
      <c r="G13" s="156"/>
      <c r="H13" s="65" t="s">
        <v>27</v>
      </c>
      <c r="I13" s="146"/>
      <c r="J13" s="146"/>
      <c r="K13" s="126"/>
      <c r="L13" s="246"/>
      <c r="M13" s="131"/>
      <c r="N13" s="132"/>
      <c r="O13" s="126"/>
      <c r="P13" s="126"/>
      <c r="Q13" s="146"/>
      <c r="R13" s="128"/>
      <c r="S13" s="146"/>
      <c r="T13" s="47"/>
      <c r="U13" s="47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</row>
    <row r="14" spans="1:102" s="5" customFormat="1" ht="9.75" customHeight="1" x14ac:dyDescent="0.3">
      <c r="A14" s="45" t="s">
        <v>11</v>
      </c>
      <c r="B14" s="46" t="s">
        <v>12</v>
      </c>
      <c r="C14" s="46" t="s">
        <v>13</v>
      </c>
      <c r="D14" s="129" t="s">
        <v>14</v>
      </c>
      <c r="E14" s="239"/>
      <c r="F14" s="10" t="s">
        <v>15</v>
      </c>
      <c r="G14" s="50"/>
      <c r="H14" s="65" t="s">
        <v>28</v>
      </c>
      <c r="I14" s="147"/>
      <c r="J14" s="147"/>
      <c r="K14" s="131"/>
      <c r="L14" s="9" t="s">
        <v>33</v>
      </c>
      <c r="M14" s="46" t="s">
        <v>34</v>
      </c>
      <c r="N14" s="32" t="s">
        <v>62</v>
      </c>
      <c r="O14" s="8" t="s">
        <v>36</v>
      </c>
      <c r="P14" s="8" t="s">
        <v>47</v>
      </c>
      <c r="Q14" s="9" t="s">
        <v>84</v>
      </c>
      <c r="R14" s="129"/>
      <c r="S14" s="48" t="s">
        <v>87</v>
      </c>
      <c r="T14" s="47"/>
      <c r="U14" s="47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</row>
    <row r="15" spans="1:102" s="5" customFormat="1" ht="12" customHeight="1" x14ac:dyDescent="0.3">
      <c r="A15" s="140"/>
      <c r="B15" s="140"/>
      <c r="C15" s="140"/>
      <c r="D15" s="168"/>
      <c r="E15" s="240" t="s">
        <v>16</v>
      </c>
      <c r="F15" s="241"/>
      <c r="G15" s="241"/>
      <c r="H15" s="76"/>
      <c r="I15" s="123"/>
      <c r="J15" s="123"/>
      <c r="K15" s="123"/>
      <c r="L15" s="123"/>
      <c r="M15" s="124"/>
      <c r="N15" s="123">
        <f>SUM(M15*0.67)</f>
        <v>0</v>
      </c>
      <c r="O15" s="123"/>
      <c r="P15" s="123">
        <f>SUM(H15:L17)+N15+O15</f>
        <v>0</v>
      </c>
      <c r="Q15" s="123"/>
      <c r="R15" s="122"/>
      <c r="S15" s="123">
        <f>P15-Q15-R15</f>
        <v>0</v>
      </c>
      <c r="T15" s="47"/>
      <c r="U15" s="47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</row>
    <row r="16" spans="1:102" s="2" customFormat="1" ht="12" customHeight="1" x14ac:dyDescent="0.3">
      <c r="A16" s="140"/>
      <c r="B16" s="140"/>
      <c r="C16" s="140"/>
      <c r="D16" s="168"/>
      <c r="E16" s="240"/>
      <c r="F16" s="241"/>
      <c r="G16" s="241"/>
      <c r="H16" s="109"/>
      <c r="I16" s="123"/>
      <c r="J16" s="123"/>
      <c r="K16" s="123"/>
      <c r="L16" s="123"/>
      <c r="M16" s="124"/>
      <c r="N16" s="123"/>
      <c r="O16" s="123"/>
      <c r="P16" s="124"/>
      <c r="Q16" s="123"/>
      <c r="R16" s="122"/>
      <c r="S16" s="124"/>
      <c r="T16" s="120"/>
      <c r="U16" s="120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</row>
    <row r="17" spans="1:102" s="2" customFormat="1" ht="12" customHeight="1" x14ac:dyDescent="0.3">
      <c r="A17" s="140"/>
      <c r="B17" s="140"/>
      <c r="C17" s="140"/>
      <c r="D17" s="110"/>
      <c r="E17" s="73" t="s">
        <v>17</v>
      </c>
      <c r="F17" s="273"/>
      <c r="G17" s="273"/>
      <c r="H17" s="76"/>
      <c r="I17" s="123"/>
      <c r="J17" s="123"/>
      <c r="K17" s="123"/>
      <c r="L17" s="123"/>
      <c r="M17" s="124"/>
      <c r="N17" s="123"/>
      <c r="O17" s="123"/>
      <c r="P17" s="124"/>
      <c r="Q17" s="123"/>
      <c r="R17" s="122"/>
      <c r="S17" s="124"/>
      <c r="T17" s="121"/>
      <c r="U17" s="121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</row>
    <row r="18" spans="1:102" s="2" customFormat="1" ht="12" customHeight="1" x14ac:dyDescent="0.3">
      <c r="A18" s="140"/>
      <c r="B18" s="140"/>
      <c r="C18" s="140"/>
      <c r="D18" s="141"/>
      <c r="E18" s="142" t="s">
        <v>16</v>
      </c>
      <c r="F18" s="143"/>
      <c r="G18" s="143"/>
      <c r="H18" s="76"/>
      <c r="I18" s="123"/>
      <c r="J18" s="123"/>
      <c r="K18" s="122"/>
      <c r="L18" s="122"/>
      <c r="M18" s="144"/>
      <c r="N18" s="123">
        <f t="shared" ref="N18" si="0">SUM(M18*0.67)</f>
        <v>0</v>
      </c>
      <c r="O18" s="122"/>
      <c r="P18" s="123">
        <f>SUM(H18:L20)+N18+O18</f>
        <v>0</v>
      </c>
      <c r="Q18" s="148"/>
      <c r="R18" s="122"/>
      <c r="S18" s="123">
        <f>P18-Q18-R18</f>
        <v>0</v>
      </c>
      <c r="T18" s="51"/>
      <c r="U18" s="51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</row>
    <row r="19" spans="1:102" s="2" customFormat="1" ht="12" customHeight="1" x14ac:dyDescent="0.3">
      <c r="A19" s="140"/>
      <c r="B19" s="140"/>
      <c r="C19" s="140"/>
      <c r="D19" s="141"/>
      <c r="E19" s="142"/>
      <c r="F19" s="143"/>
      <c r="G19" s="143"/>
      <c r="H19" s="77"/>
      <c r="I19" s="123"/>
      <c r="J19" s="123"/>
      <c r="K19" s="122"/>
      <c r="L19" s="122"/>
      <c r="M19" s="144"/>
      <c r="N19" s="123"/>
      <c r="O19" s="122"/>
      <c r="P19" s="124"/>
      <c r="Q19" s="148"/>
      <c r="R19" s="122"/>
      <c r="S19" s="124"/>
      <c r="T19" s="120"/>
      <c r="U19" s="120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</row>
    <row r="20" spans="1:102" s="2" customFormat="1" ht="12" customHeight="1" x14ac:dyDescent="0.3">
      <c r="A20" s="140"/>
      <c r="B20" s="140"/>
      <c r="C20" s="140"/>
      <c r="D20" s="110"/>
      <c r="E20" s="73" t="s">
        <v>17</v>
      </c>
      <c r="F20" s="143"/>
      <c r="G20" s="143"/>
      <c r="H20" s="76"/>
      <c r="I20" s="123"/>
      <c r="J20" s="123"/>
      <c r="K20" s="122"/>
      <c r="L20" s="122"/>
      <c r="M20" s="144"/>
      <c r="N20" s="123"/>
      <c r="O20" s="122"/>
      <c r="P20" s="124"/>
      <c r="Q20" s="148"/>
      <c r="R20" s="122"/>
      <c r="S20" s="124"/>
      <c r="T20" s="121"/>
      <c r="U20" s="121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</row>
    <row r="21" spans="1:102" s="2" customFormat="1" ht="12" customHeight="1" x14ac:dyDescent="0.3">
      <c r="A21" s="140"/>
      <c r="B21" s="140"/>
      <c r="C21" s="140"/>
      <c r="D21" s="168"/>
      <c r="E21" s="142" t="s">
        <v>16</v>
      </c>
      <c r="F21" s="143"/>
      <c r="G21" s="143"/>
      <c r="H21" s="76"/>
      <c r="I21" s="123"/>
      <c r="J21" s="123"/>
      <c r="K21" s="122"/>
      <c r="L21" s="122"/>
      <c r="M21" s="144"/>
      <c r="N21" s="123">
        <f t="shared" ref="N21" si="1">SUM(M21*0.67)</f>
        <v>0</v>
      </c>
      <c r="O21" s="122"/>
      <c r="P21" s="123">
        <f>SUM(H21:L23)+N21+O21</f>
        <v>0</v>
      </c>
      <c r="Q21" s="148"/>
      <c r="R21" s="122"/>
      <c r="S21" s="123">
        <f>P21-Q21-R21</f>
        <v>0</v>
      </c>
      <c r="T21" s="51"/>
      <c r="U21" s="5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</row>
    <row r="22" spans="1:102" s="2" customFormat="1" ht="12" customHeight="1" x14ac:dyDescent="0.3">
      <c r="A22" s="140"/>
      <c r="B22" s="140"/>
      <c r="C22" s="140"/>
      <c r="D22" s="168"/>
      <c r="E22" s="142"/>
      <c r="F22" s="143"/>
      <c r="G22" s="143"/>
      <c r="H22" s="77"/>
      <c r="I22" s="123"/>
      <c r="J22" s="123"/>
      <c r="K22" s="122"/>
      <c r="L22" s="122"/>
      <c r="M22" s="144"/>
      <c r="N22" s="123"/>
      <c r="O22" s="122"/>
      <c r="P22" s="124"/>
      <c r="Q22" s="148"/>
      <c r="R22" s="122"/>
      <c r="S22" s="124"/>
      <c r="T22" s="120"/>
      <c r="U22" s="120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</row>
    <row r="23" spans="1:102" s="2" customFormat="1" ht="12" customHeight="1" x14ac:dyDescent="0.3">
      <c r="A23" s="140"/>
      <c r="B23" s="140"/>
      <c r="C23" s="140"/>
      <c r="D23" s="110"/>
      <c r="E23" s="73" t="s">
        <v>17</v>
      </c>
      <c r="F23" s="143"/>
      <c r="G23" s="143"/>
      <c r="H23" s="76"/>
      <c r="I23" s="123"/>
      <c r="J23" s="123"/>
      <c r="K23" s="122"/>
      <c r="L23" s="122"/>
      <c r="M23" s="144"/>
      <c r="N23" s="123"/>
      <c r="O23" s="122"/>
      <c r="P23" s="124"/>
      <c r="Q23" s="148"/>
      <c r="R23" s="122"/>
      <c r="S23" s="124"/>
      <c r="T23" s="121"/>
      <c r="U23" s="121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</row>
    <row r="24" spans="1:102" s="2" customFormat="1" ht="12" customHeight="1" x14ac:dyDescent="0.3">
      <c r="A24" s="140"/>
      <c r="B24" s="140"/>
      <c r="C24" s="140"/>
      <c r="D24" s="168"/>
      <c r="E24" s="142" t="s">
        <v>16</v>
      </c>
      <c r="F24" s="143"/>
      <c r="G24" s="143"/>
      <c r="H24" s="76"/>
      <c r="I24" s="122"/>
      <c r="J24" s="123"/>
      <c r="K24" s="122"/>
      <c r="L24" s="122"/>
      <c r="M24" s="144"/>
      <c r="N24" s="123">
        <f t="shared" ref="N24" si="2">SUM(M24*0.67)</f>
        <v>0</v>
      </c>
      <c r="O24" s="122"/>
      <c r="P24" s="123">
        <f>SUM(H24:L26)+N24+O24</f>
        <v>0</v>
      </c>
      <c r="Q24" s="148"/>
      <c r="R24" s="122"/>
      <c r="S24" s="123">
        <f>P24-Q24-R24</f>
        <v>0</v>
      </c>
      <c r="T24" s="51"/>
      <c r="U24" s="51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</row>
    <row r="25" spans="1:102" s="2" customFormat="1" ht="12" customHeight="1" x14ac:dyDescent="0.3">
      <c r="A25" s="140"/>
      <c r="B25" s="140"/>
      <c r="C25" s="140"/>
      <c r="D25" s="168"/>
      <c r="E25" s="142"/>
      <c r="F25" s="143"/>
      <c r="G25" s="143"/>
      <c r="H25" s="77"/>
      <c r="I25" s="122"/>
      <c r="J25" s="123"/>
      <c r="K25" s="122"/>
      <c r="L25" s="122"/>
      <c r="M25" s="144"/>
      <c r="N25" s="123"/>
      <c r="O25" s="122"/>
      <c r="P25" s="124"/>
      <c r="Q25" s="148"/>
      <c r="R25" s="122"/>
      <c r="S25" s="124"/>
      <c r="T25" s="120"/>
      <c r="U25" s="120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</row>
    <row r="26" spans="1:102" s="2" customFormat="1" ht="12" customHeight="1" x14ac:dyDescent="0.3">
      <c r="A26" s="140"/>
      <c r="B26" s="140"/>
      <c r="C26" s="140"/>
      <c r="D26" s="75"/>
      <c r="E26" s="73" t="s">
        <v>17</v>
      </c>
      <c r="F26" s="143"/>
      <c r="G26" s="143"/>
      <c r="H26" s="76"/>
      <c r="I26" s="122"/>
      <c r="J26" s="123"/>
      <c r="K26" s="122"/>
      <c r="L26" s="122"/>
      <c r="M26" s="144"/>
      <c r="N26" s="123"/>
      <c r="O26" s="122"/>
      <c r="P26" s="124"/>
      <c r="Q26" s="148"/>
      <c r="R26" s="122"/>
      <c r="S26" s="124"/>
      <c r="T26" s="121"/>
      <c r="U26" s="121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</row>
    <row r="27" spans="1:102" s="2" customFormat="1" ht="12" customHeight="1" x14ac:dyDescent="0.3">
      <c r="A27" s="140"/>
      <c r="B27" s="140"/>
      <c r="C27" s="140"/>
      <c r="D27" s="168"/>
      <c r="E27" s="142" t="s">
        <v>16</v>
      </c>
      <c r="F27" s="143"/>
      <c r="G27" s="143"/>
      <c r="H27" s="76"/>
      <c r="I27" s="122"/>
      <c r="J27" s="123"/>
      <c r="K27" s="122"/>
      <c r="L27" s="122"/>
      <c r="M27" s="144"/>
      <c r="N27" s="123">
        <f>SUM(M27*0.67)</f>
        <v>0</v>
      </c>
      <c r="O27" s="122"/>
      <c r="P27" s="123">
        <f>SUM(H27:L29)+N27+O27</f>
        <v>0</v>
      </c>
      <c r="Q27" s="148"/>
      <c r="R27" s="122"/>
      <c r="S27" s="123">
        <f>P27-Q27-R27</f>
        <v>0</v>
      </c>
      <c r="T27" s="51"/>
      <c r="U27" s="51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</row>
    <row r="28" spans="1:102" s="2" customFormat="1" ht="12" customHeight="1" x14ac:dyDescent="0.3">
      <c r="A28" s="140"/>
      <c r="B28" s="140"/>
      <c r="C28" s="140"/>
      <c r="D28" s="168"/>
      <c r="E28" s="142"/>
      <c r="F28" s="143"/>
      <c r="G28" s="143"/>
      <c r="H28" s="77"/>
      <c r="I28" s="122"/>
      <c r="J28" s="123"/>
      <c r="K28" s="122"/>
      <c r="L28" s="122"/>
      <c r="M28" s="144"/>
      <c r="N28" s="123"/>
      <c r="O28" s="122"/>
      <c r="P28" s="124"/>
      <c r="Q28" s="148"/>
      <c r="R28" s="122"/>
      <c r="S28" s="124"/>
      <c r="T28" s="120"/>
      <c r="U28" s="120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</row>
    <row r="29" spans="1:102" s="2" customFormat="1" ht="12" customHeight="1" x14ac:dyDescent="0.3">
      <c r="A29" s="140"/>
      <c r="B29" s="140"/>
      <c r="C29" s="140"/>
      <c r="D29" s="75"/>
      <c r="E29" s="73" t="s">
        <v>17</v>
      </c>
      <c r="F29" s="143"/>
      <c r="G29" s="143"/>
      <c r="H29" s="76"/>
      <c r="I29" s="122"/>
      <c r="J29" s="123"/>
      <c r="K29" s="122"/>
      <c r="L29" s="122"/>
      <c r="M29" s="144"/>
      <c r="N29" s="123"/>
      <c r="O29" s="122"/>
      <c r="P29" s="124"/>
      <c r="Q29" s="148"/>
      <c r="R29" s="122"/>
      <c r="S29" s="124"/>
      <c r="T29" s="121"/>
      <c r="U29" s="121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</row>
    <row r="30" spans="1:102" s="2" customFormat="1" ht="13.5" customHeight="1" x14ac:dyDescent="0.3">
      <c r="A30" s="223" t="s">
        <v>37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5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</row>
    <row r="31" spans="1:102" s="2" customFormat="1" ht="9.75" customHeight="1" x14ac:dyDescent="0.3">
      <c r="A31" s="226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8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</row>
    <row r="32" spans="1:102" s="2" customFormat="1" ht="23.25" customHeight="1" x14ac:dyDescent="0.3">
      <c r="A32" s="254" t="s">
        <v>96</v>
      </c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6"/>
      <c r="N32" s="178" t="s">
        <v>39</v>
      </c>
      <c r="O32" s="179"/>
      <c r="P32" s="90">
        <f>P15+P18+P21+P24+P27+P54+P57+P60+P63+P66+P69+P72+P75+P78+P102+P105+P108+P111+P114+P117+P120+P123+P126+P150+P153+P156+P159+P162+P165+P168+P171+P174</f>
        <v>0</v>
      </c>
      <c r="Q32" s="90">
        <f>Q15+Q18+Q21+Q24+Q27+Q54+Q57+Q60+Q63+Q66+Q69+Q72+Q75+Q78+Q102+Q105+Q108+Q111+Q114+Q117+Q120+Q123+Q126+Q150+Q153+Q156+Q159+Q162+Q165+Q168+Q171+Q174</f>
        <v>0</v>
      </c>
      <c r="R32" s="90">
        <f>R15+R18+R21+R24+R27+R54+R57+R60+R63+R66+R69+R72+R75+R78+R102+R105+R108+R111+R114+R117+R120+R123+R126+R150+R153+R156+R159+R162+R165+R168+R171+R174</f>
        <v>0</v>
      </c>
      <c r="S32" s="90">
        <f>S15+S18+S21+S24+S27+S54+S57+S60+S63+S66+S69+S72+S75+S78+S102+S105+S108+S111+S114+S117+S120+S123+S126+S150+S153+S156+S159+S162+S165+S168+S171+S174</f>
        <v>0</v>
      </c>
      <c r="T32" s="52"/>
      <c r="U32" s="5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</row>
    <row r="33" spans="1:102" s="2" customFormat="1" ht="20.25" customHeight="1" x14ac:dyDescent="0.3">
      <c r="A33" s="257"/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9"/>
      <c r="N33" s="248" t="s">
        <v>90</v>
      </c>
      <c r="O33" s="249"/>
      <c r="P33" s="249"/>
      <c r="Q33" s="249"/>
      <c r="R33" s="250"/>
      <c r="S33" s="91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</row>
    <row r="34" spans="1:102" s="2" customFormat="1" ht="19.5" customHeight="1" x14ac:dyDescent="0.3">
      <c r="A34" s="257"/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9"/>
      <c r="N34" s="171" t="s">
        <v>95</v>
      </c>
      <c r="O34" s="183" t="s">
        <v>18</v>
      </c>
      <c r="P34" s="184"/>
      <c r="Q34" s="184"/>
      <c r="R34" s="184"/>
      <c r="S34" s="185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</row>
    <row r="35" spans="1:102" s="2" customFormat="1" ht="8.25" customHeight="1" x14ac:dyDescent="0.3">
      <c r="A35" s="260"/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2"/>
      <c r="N35" s="172"/>
      <c r="O35" s="186"/>
      <c r="P35" s="187"/>
      <c r="Q35" s="187"/>
      <c r="R35" s="187"/>
      <c r="S35" s="188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</row>
    <row r="36" spans="1:102" s="5" customFormat="1" ht="18.75" customHeight="1" x14ac:dyDescent="0.3">
      <c r="A36" s="53" t="s">
        <v>52</v>
      </c>
      <c r="B36" s="54"/>
      <c r="C36" s="54"/>
      <c r="D36" s="54"/>
      <c r="E36" s="251"/>
      <c r="F36" s="251"/>
      <c r="G36" s="251"/>
      <c r="H36" s="252"/>
      <c r="I36" s="252"/>
      <c r="J36" s="253"/>
      <c r="K36" s="277" t="s">
        <v>53</v>
      </c>
      <c r="L36" s="166"/>
      <c r="M36" s="167"/>
      <c r="N36" s="173"/>
      <c r="O36" s="162" t="s">
        <v>92</v>
      </c>
      <c r="P36" s="163"/>
      <c r="Q36" s="163"/>
      <c r="R36" s="164"/>
      <c r="S36" s="92">
        <f>IF((S32-S33)&lt;0,0,S32-S33)</f>
        <v>0</v>
      </c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</row>
    <row r="37" spans="1:102" s="5" customFormat="1" ht="18.75" customHeight="1" x14ac:dyDescent="0.3">
      <c r="A37" s="165" t="s">
        <v>61</v>
      </c>
      <c r="B37" s="166"/>
      <c r="C37" s="166"/>
      <c r="D37" s="166"/>
      <c r="E37" s="166"/>
      <c r="F37" s="166"/>
      <c r="G37" s="167"/>
      <c r="H37" s="169" t="s">
        <v>41</v>
      </c>
      <c r="I37" s="169"/>
      <c r="J37" s="169"/>
      <c r="K37" s="169"/>
      <c r="L37" s="169"/>
      <c r="M37" s="169"/>
      <c r="N37" s="170"/>
      <c r="O37" s="180" t="s">
        <v>91</v>
      </c>
      <c r="P37" s="181"/>
      <c r="Q37" s="181"/>
      <c r="R37" s="182"/>
      <c r="S37" s="93">
        <f>IF((S32-S33)&lt;0,-(S32-S33),0)</f>
        <v>0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</row>
    <row r="38" spans="1:102" s="5" customFormat="1" ht="14.25" customHeight="1" x14ac:dyDescent="0.3">
      <c r="A38" s="274" t="s">
        <v>59</v>
      </c>
      <c r="B38" s="275"/>
      <c r="C38" s="275"/>
      <c r="D38" s="275"/>
      <c r="E38" s="275"/>
      <c r="F38" s="275"/>
      <c r="G38" s="276"/>
      <c r="H38" s="268" t="s">
        <v>42</v>
      </c>
      <c r="I38" s="269"/>
      <c r="J38" s="95"/>
      <c r="K38" s="221" t="s">
        <v>43</v>
      </c>
      <c r="L38" s="222"/>
      <c r="M38" s="263" t="s">
        <v>89</v>
      </c>
      <c r="N38" s="264"/>
      <c r="O38" s="174" t="s">
        <v>40</v>
      </c>
      <c r="P38" s="175"/>
      <c r="Q38" s="74"/>
      <c r="R38" s="74"/>
      <c r="S38" s="55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</row>
    <row r="39" spans="1:102" s="5" customFormat="1" ht="13.5" customHeight="1" x14ac:dyDescent="0.3">
      <c r="A39" s="265" t="s">
        <v>60</v>
      </c>
      <c r="B39" s="266"/>
      <c r="C39" s="266"/>
      <c r="D39" s="266"/>
      <c r="E39" s="266"/>
      <c r="F39" s="266"/>
      <c r="G39" s="267"/>
      <c r="H39" s="270"/>
      <c r="I39" s="271"/>
      <c r="J39" s="96"/>
      <c r="K39" s="157"/>
      <c r="L39" s="158"/>
      <c r="M39" s="229"/>
      <c r="N39" s="230"/>
      <c r="O39" s="176"/>
      <c r="P39" s="177"/>
      <c r="Q39" s="56"/>
      <c r="R39" s="56"/>
      <c r="S39" s="57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</row>
    <row r="40" spans="1:102" s="5" customFormat="1" ht="15" customHeight="1" x14ac:dyDescent="0.3">
      <c r="A40" s="265"/>
      <c r="B40" s="266"/>
      <c r="C40" s="266"/>
      <c r="D40" s="266"/>
      <c r="E40" s="266"/>
      <c r="F40" s="266"/>
      <c r="G40" s="267"/>
      <c r="H40" s="270"/>
      <c r="I40" s="271"/>
      <c r="J40" s="96"/>
      <c r="K40" s="157"/>
      <c r="L40" s="158"/>
      <c r="M40" s="229"/>
      <c r="N40" s="230"/>
      <c r="O40" s="221" t="s">
        <v>64</v>
      </c>
      <c r="P40" s="222"/>
      <c r="Q40" s="58"/>
      <c r="R40" s="58"/>
      <c r="S40" s="59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</row>
    <row r="41" spans="1:102" s="5" customFormat="1" ht="16.5" customHeight="1" x14ac:dyDescent="0.3">
      <c r="A41" s="214"/>
      <c r="B41" s="215"/>
      <c r="C41" s="215"/>
      <c r="D41" s="215"/>
      <c r="E41" s="215"/>
      <c r="F41" s="215"/>
      <c r="G41" s="216"/>
      <c r="H41" s="272"/>
      <c r="I41" s="271"/>
      <c r="J41" s="96"/>
      <c r="K41" s="157"/>
      <c r="L41" s="158"/>
      <c r="M41" s="229"/>
      <c r="N41" s="230"/>
      <c r="O41" s="159" t="s">
        <v>19</v>
      </c>
      <c r="P41" s="160"/>
      <c r="Q41" s="160"/>
      <c r="R41" s="160"/>
      <c r="S41" s="16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</row>
    <row r="42" spans="1:102" s="5" customFormat="1" ht="22.25" customHeight="1" x14ac:dyDescent="0.3">
      <c r="A42" s="191" t="s">
        <v>105</v>
      </c>
      <c r="B42" s="191"/>
      <c r="C42" s="191"/>
      <c r="D42" s="191"/>
      <c r="E42" s="191"/>
      <c r="F42" s="191"/>
      <c r="G42" s="191"/>
      <c r="H42" s="191"/>
      <c r="I42" s="191"/>
      <c r="J42" s="192"/>
      <c r="K42" s="244" t="s">
        <v>44</v>
      </c>
      <c r="L42" s="222"/>
      <c r="M42" s="242">
        <f>+S36</f>
        <v>0</v>
      </c>
      <c r="N42" s="243"/>
      <c r="O42" s="7"/>
      <c r="P42" s="61"/>
      <c r="Q42" s="61"/>
      <c r="R42" s="61"/>
      <c r="S42" s="6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</row>
    <row r="43" spans="1:102" s="5" customFormat="1" ht="13.5" customHeight="1" x14ac:dyDescent="0.3">
      <c r="A43" s="189" t="s">
        <v>45</v>
      </c>
      <c r="B43" s="190"/>
      <c r="C43" s="190"/>
      <c r="D43" s="190"/>
      <c r="E43" s="190"/>
      <c r="F43" s="190"/>
      <c r="G43" s="212"/>
      <c r="H43" s="212"/>
      <c r="I43" s="212"/>
      <c r="J43" s="212"/>
      <c r="K43" s="212"/>
      <c r="L43" s="213"/>
      <c r="M43" s="64" t="s">
        <v>38</v>
      </c>
      <c r="N43" s="78"/>
      <c r="O43" s="63"/>
      <c r="P43" s="115" t="s">
        <v>20</v>
      </c>
      <c r="Q43" s="116"/>
      <c r="R43" s="116"/>
      <c r="S43" s="60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</row>
    <row r="44" spans="1:102" s="5" customFormat="1" ht="21.75" customHeight="1" x14ac:dyDescent="0.3">
      <c r="A44" s="278" t="s">
        <v>56</v>
      </c>
      <c r="B44" s="279"/>
      <c r="C44" s="279"/>
      <c r="D44" s="279"/>
      <c r="E44" s="279"/>
      <c r="F44" s="279"/>
      <c r="G44" s="270"/>
      <c r="H44" s="270"/>
      <c r="I44" s="270"/>
      <c r="J44" s="270"/>
      <c r="K44" s="270"/>
      <c r="L44" s="271"/>
      <c r="M44" s="64" t="s">
        <v>38</v>
      </c>
      <c r="N44" s="79"/>
      <c r="O44" s="117"/>
      <c r="P44" s="118"/>
      <c r="Q44" s="30"/>
      <c r="R44" s="30"/>
      <c r="S44" s="119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</row>
    <row r="45" spans="1:102" s="5" customFormat="1" ht="21.75" customHeight="1" x14ac:dyDescent="0.3">
      <c r="A45" s="100"/>
      <c r="B45" s="100"/>
      <c r="C45" s="100"/>
      <c r="D45" s="100"/>
      <c r="E45" s="100"/>
      <c r="F45" s="100"/>
      <c r="G45" s="101"/>
      <c r="H45" s="101"/>
      <c r="I45" s="101"/>
      <c r="J45" s="101"/>
      <c r="K45" s="101"/>
      <c r="L45" s="101"/>
      <c r="M45" s="100"/>
      <c r="N45" s="100"/>
      <c r="O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</row>
    <row r="46" spans="1:102" s="5" customFormat="1" ht="19.5" customHeight="1" x14ac:dyDescent="0.3">
      <c r="A46" s="33" t="s">
        <v>57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</row>
    <row r="47" spans="1:102" ht="16.5" customHeight="1" x14ac:dyDescent="0.3">
      <c r="A47" s="13" t="s">
        <v>106</v>
      </c>
      <c r="E47"/>
      <c r="F47"/>
      <c r="G47"/>
      <c r="K47" s="12" t="s">
        <v>48</v>
      </c>
      <c r="O47" s="14"/>
      <c r="P47" s="29" t="s">
        <v>49</v>
      </c>
      <c r="Q47" s="30"/>
      <c r="R47" s="29" t="s">
        <v>50</v>
      </c>
      <c r="S47" s="30"/>
    </row>
    <row r="48" spans="1:102" ht="16.5" customHeight="1" x14ac:dyDescent="0.3">
      <c r="A48" s="219" t="s">
        <v>65</v>
      </c>
      <c r="B48" s="219"/>
      <c r="C48" s="219"/>
      <c r="D48" s="219"/>
      <c r="E48" s="220">
        <f>G4</f>
        <v>0</v>
      </c>
      <c r="F48" s="220"/>
      <c r="G48" s="220"/>
      <c r="H48" s="220"/>
      <c r="I48" s="220"/>
    </row>
    <row r="49" spans="1:19" ht="16.5" customHeight="1" x14ac:dyDescent="0.3">
      <c r="E49"/>
      <c r="F49"/>
      <c r="G49"/>
      <c r="P49" s="111"/>
      <c r="Q49" s="112"/>
      <c r="R49" s="112"/>
      <c r="S49" s="112"/>
    </row>
    <row r="50" spans="1:19" ht="17.25" customHeight="1" x14ac:dyDescent="0.3">
      <c r="A50" s="135" t="s">
        <v>54</v>
      </c>
      <c r="B50" s="200"/>
      <c r="C50" s="200"/>
      <c r="D50" s="200"/>
      <c r="E50" s="200"/>
      <c r="F50" s="200"/>
      <c r="G50" s="201"/>
      <c r="H50" s="107" t="s">
        <v>7</v>
      </c>
      <c r="I50" s="98"/>
      <c r="J50" s="98"/>
      <c r="K50" s="98"/>
      <c r="L50" s="98"/>
      <c r="M50" s="98"/>
      <c r="N50" s="98"/>
      <c r="O50" s="98"/>
      <c r="P50" s="99"/>
      <c r="Q50" s="138" t="s">
        <v>93</v>
      </c>
      <c r="R50" s="139"/>
      <c r="S50" s="94" t="s">
        <v>94</v>
      </c>
    </row>
    <row r="51" spans="1:19" ht="15" customHeight="1" x14ac:dyDescent="0.3">
      <c r="A51" s="127" t="s">
        <v>8</v>
      </c>
      <c r="B51" s="236"/>
      <c r="C51" s="237"/>
      <c r="D51" s="125" t="s">
        <v>9</v>
      </c>
      <c r="E51" s="155"/>
      <c r="F51" s="217"/>
      <c r="G51" s="218"/>
      <c r="H51" s="48" t="s">
        <v>26</v>
      </c>
      <c r="I51" s="146" t="s">
        <v>29</v>
      </c>
      <c r="J51" s="146" t="s">
        <v>30</v>
      </c>
      <c r="K51" s="146" t="s">
        <v>31</v>
      </c>
      <c r="L51" s="126" t="s">
        <v>32</v>
      </c>
      <c r="M51" s="126" t="s">
        <v>83</v>
      </c>
      <c r="N51" s="247"/>
      <c r="O51" s="126" t="s">
        <v>35</v>
      </c>
      <c r="P51" s="145" t="s">
        <v>46</v>
      </c>
      <c r="Q51" s="145" t="s">
        <v>88</v>
      </c>
      <c r="R51" s="210" t="s">
        <v>85</v>
      </c>
      <c r="S51" s="145" t="s">
        <v>86</v>
      </c>
    </row>
    <row r="52" spans="1:19" ht="12" customHeight="1" x14ac:dyDescent="0.3">
      <c r="A52" s="129"/>
      <c r="B52" s="238"/>
      <c r="C52" s="239"/>
      <c r="D52" s="126"/>
      <c r="E52" s="156"/>
      <c r="F52" s="126" t="s">
        <v>10</v>
      </c>
      <c r="G52" s="156"/>
      <c r="H52" s="69" t="s">
        <v>27</v>
      </c>
      <c r="I52" s="146"/>
      <c r="J52" s="146"/>
      <c r="K52" s="146"/>
      <c r="L52" s="146"/>
      <c r="M52" s="131"/>
      <c r="N52" s="132"/>
      <c r="O52" s="126"/>
      <c r="P52" s="146"/>
      <c r="Q52" s="146"/>
      <c r="R52" s="211"/>
      <c r="S52" s="146"/>
    </row>
    <row r="53" spans="1:19" ht="10.5" customHeight="1" x14ac:dyDescent="0.3">
      <c r="A53" s="46" t="s">
        <v>11</v>
      </c>
      <c r="B53" s="46" t="s">
        <v>12</v>
      </c>
      <c r="C53" s="46" t="s">
        <v>13</v>
      </c>
      <c r="D53" s="66" t="s">
        <v>14</v>
      </c>
      <c r="E53" s="67"/>
      <c r="F53" s="66" t="s">
        <v>15</v>
      </c>
      <c r="G53" s="68"/>
      <c r="H53" s="46" t="s">
        <v>28</v>
      </c>
      <c r="I53" s="147"/>
      <c r="J53" s="147"/>
      <c r="K53" s="147"/>
      <c r="L53" s="9" t="s">
        <v>33</v>
      </c>
      <c r="M53" s="49" t="s">
        <v>34</v>
      </c>
      <c r="N53" s="32" t="s">
        <v>62</v>
      </c>
      <c r="O53" s="8" t="s">
        <v>36</v>
      </c>
      <c r="P53" s="70" t="s">
        <v>47</v>
      </c>
      <c r="Q53" s="71" t="s">
        <v>84</v>
      </c>
      <c r="R53" s="211"/>
      <c r="S53" s="72" t="s">
        <v>87</v>
      </c>
    </row>
    <row r="54" spans="1:19" ht="10.5" customHeight="1" x14ac:dyDescent="0.3">
      <c r="A54" s="193"/>
      <c r="B54" s="193"/>
      <c r="C54" s="193"/>
      <c r="D54" s="203"/>
      <c r="E54" s="209" t="s">
        <v>16</v>
      </c>
      <c r="F54" s="281"/>
      <c r="G54" s="282"/>
      <c r="H54" s="76"/>
      <c r="I54" s="149"/>
      <c r="J54" s="149"/>
      <c r="K54" s="149"/>
      <c r="L54" s="149"/>
      <c r="M54" s="152"/>
      <c r="N54" s="149">
        <f>SUM(M54*0.67)</f>
        <v>0</v>
      </c>
      <c r="O54" s="149"/>
      <c r="P54" s="149">
        <f>SUM(H54:L56)+N54+O54</f>
        <v>0</v>
      </c>
      <c r="Q54" s="206"/>
      <c r="R54" s="149"/>
      <c r="S54" s="149">
        <f>P54-Q54-R54</f>
        <v>0</v>
      </c>
    </row>
    <row r="55" spans="1:19" ht="10.5" customHeight="1" x14ac:dyDescent="0.3">
      <c r="A55" s="194"/>
      <c r="B55" s="194"/>
      <c r="C55" s="194"/>
      <c r="D55" s="204"/>
      <c r="E55" s="280"/>
      <c r="F55" s="283"/>
      <c r="G55" s="284"/>
      <c r="H55" s="76"/>
      <c r="I55" s="150"/>
      <c r="J55" s="150"/>
      <c r="K55" s="150"/>
      <c r="L55" s="150"/>
      <c r="M55" s="153"/>
      <c r="N55" s="150"/>
      <c r="O55" s="150"/>
      <c r="P55" s="153"/>
      <c r="Q55" s="207"/>
      <c r="R55" s="150"/>
      <c r="S55" s="153"/>
    </row>
    <row r="56" spans="1:19" ht="12.75" customHeight="1" x14ac:dyDescent="0.3">
      <c r="A56" s="195"/>
      <c r="B56" s="195"/>
      <c r="C56" s="195"/>
      <c r="D56" s="106"/>
      <c r="E56" s="73" t="s">
        <v>17</v>
      </c>
      <c r="F56" s="196"/>
      <c r="G56" s="197"/>
      <c r="H56" s="76"/>
      <c r="I56" s="151"/>
      <c r="J56" s="151"/>
      <c r="K56" s="151"/>
      <c r="L56" s="151"/>
      <c r="M56" s="154"/>
      <c r="N56" s="151"/>
      <c r="O56" s="151"/>
      <c r="P56" s="154"/>
      <c r="Q56" s="208"/>
      <c r="R56" s="151"/>
      <c r="S56" s="154"/>
    </row>
    <row r="57" spans="1:19" ht="12" customHeight="1" x14ac:dyDescent="0.3">
      <c r="A57" s="193"/>
      <c r="B57" s="193"/>
      <c r="C57" s="193"/>
      <c r="D57" s="203"/>
      <c r="E57" s="209" t="s">
        <v>16</v>
      </c>
      <c r="F57" s="198"/>
      <c r="G57" s="199"/>
      <c r="H57" s="76"/>
      <c r="I57" s="149"/>
      <c r="J57" s="149"/>
      <c r="K57" s="149"/>
      <c r="L57" s="149"/>
      <c r="M57" s="152"/>
      <c r="N57" s="149">
        <f t="shared" ref="N57" si="3">SUM(M57*0.67)</f>
        <v>0</v>
      </c>
      <c r="O57" s="149"/>
      <c r="P57" s="149">
        <f t="shared" ref="P57" si="4">SUM(H57:L59)+N57+O57</f>
        <v>0</v>
      </c>
      <c r="Q57" s="206"/>
      <c r="R57" s="149"/>
      <c r="S57" s="149">
        <f t="shared" ref="S57" si="5">P57-Q57-R57</f>
        <v>0</v>
      </c>
    </row>
    <row r="58" spans="1:19" ht="12" customHeight="1" x14ac:dyDescent="0.3">
      <c r="A58" s="194"/>
      <c r="B58" s="194"/>
      <c r="C58" s="194"/>
      <c r="D58" s="204"/>
      <c r="E58" s="280"/>
      <c r="F58" s="196"/>
      <c r="G58" s="197"/>
      <c r="H58" s="76"/>
      <c r="I58" s="150"/>
      <c r="J58" s="150"/>
      <c r="K58" s="150"/>
      <c r="L58" s="150"/>
      <c r="M58" s="153"/>
      <c r="N58" s="150"/>
      <c r="O58" s="150"/>
      <c r="P58" s="153"/>
      <c r="Q58" s="207"/>
      <c r="R58" s="150"/>
      <c r="S58" s="153"/>
    </row>
    <row r="59" spans="1:19" ht="14" customHeight="1" x14ac:dyDescent="0.3">
      <c r="A59" s="195"/>
      <c r="B59" s="195"/>
      <c r="C59" s="195"/>
      <c r="D59" s="106"/>
      <c r="E59" s="73" t="s">
        <v>17</v>
      </c>
      <c r="F59" s="196"/>
      <c r="G59" s="197"/>
      <c r="H59" s="76"/>
      <c r="I59" s="151"/>
      <c r="J59" s="151"/>
      <c r="K59" s="151"/>
      <c r="L59" s="151"/>
      <c r="M59" s="154"/>
      <c r="N59" s="151"/>
      <c r="O59" s="151"/>
      <c r="P59" s="154"/>
      <c r="Q59" s="208"/>
      <c r="R59" s="151"/>
      <c r="S59" s="154"/>
    </row>
    <row r="60" spans="1:19" ht="10.65" customHeight="1" x14ac:dyDescent="0.3">
      <c r="A60" s="193"/>
      <c r="B60" s="193"/>
      <c r="C60" s="193"/>
      <c r="D60" s="203"/>
      <c r="E60" s="209" t="s">
        <v>16</v>
      </c>
      <c r="F60" s="198"/>
      <c r="G60" s="199"/>
      <c r="H60" s="76"/>
      <c r="I60" s="149"/>
      <c r="J60" s="149"/>
      <c r="K60" s="149"/>
      <c r="L60" s="149"/>
      <c r="M60" s="152"/>
      <c r="N60" s="149">
        <f t="shared" ref="N60" si="6">SUM(M60*0.67)</f>
        <v>0</v>
      </c>
      <c r="O60" s="149"/>
      <c r="P60" s="149">
        <f t="shared" ref="P60" si="7">SUM(H60:L62)+N60+O60</f>
        <v>0</v>
      </c>
      <c r="Q60" s="206"/>
      <c r="R60" s="149"/>
      <c r="S60" s="149">
        <f t="shared" ref="S60" si="8">P60-Q60-R60</f>
        <v>0</v>
      </c>
    </row>
    <row r="61" spans="1:19" ht="10.65" customHeight="1" x14ac:dyDescent="0.3">
      <c r="A61" s="194"/>
      <c r="B61" s="194"/>
      <c r="C61" s="194"/>
      <c r="D61" s="204"/>
      <c r="E61" s="280"/>
      <c r="F61" s="196"/>
      <c r="G61" s="197"/>
      <c r="H61" s="76"/>
      <c r="I61" s="150"/>
      <c r="J61" s="150"/>
      <c r="K61" s="150"/>
      <c r="L61" s="150"/>
      <c r="M61" s="153"/>
      <c r="N61" s="150"/>
      <c r="O61" s="150"/>
      <c r="P61" s="153"/>
      <c r="Q61" s="207"/>
      <c r="R61" s="150"/>
      <c r="S61" s="153"/>
    </row>
    <row r="62" spans="1:19" ht="12" customHeight="1" x14ac:dyDescent="0.3">
      <c r="A62" s="195"/>
      <c r="B62" s="195"/>
      <c r="C62" s="195"/>
      <c r="D62" s="106"/>
      <c r="E62" s="3" t="s">
        <v>17</v>
      </c>
      <c r="F62" s="196"/>
      <c r="G62" s="197"/>
      <c r="H62" s="76"/>
      <c r="I62" s="151"/>
      <c r="J62" s="151"/>
      <c r="K62" s="151"/>
      <c r="L62" s="151"/>
      <c r="M62" s="154"/>
      <c r="N62" s="151"/>
      <c r="O62" s="151"/>
      <c r="P62" s="154"/>
      <c r="Q62" s="208"/>
      <c r="R62" s="151"/>
      <c r="S62" s="154"/>
    </row>
    <row r="63" spans="1:19" ht="12" customHeight="1" x14ac:dyDescent="0.3">
      <c r="A63" s="193"/>
      <c r="B63" s="193"/>
      <c r="C63" s="193"/>
      <c r="D63" s="203"/>
      <c r="E63" s="205" t="s">
        <v>16</v>
      </c>
      <c r="F63" s="198"/>
      <c r="G63" s="199"/>
      <c r="H63" s="76"/>
      <c r="I63" s="149"/>
      <c r="J63" s="149"/>
      <c r="K63" s="149"/>
      <c r="L63" s="149"/>
      <c r="M63" s="152"/>
      <c r="N63" s="149">
        <f t="shared" ref="N63" si="9">SUM(M63*0.67)</f>
        <v>0</v>
      </c>
      <c r="O63" s="149"/>
      <c r="P63" s="149">
        <f t="shared" ref="P63" si="10">SUM(H63:L65)+N63+O63</f>
        <v>0</v>
      </c>
      <c r="Q63" s="206"/>
      <c r="R63" s="149"/>
      <c r="S63" s="149">
        <f t="shared" ref="S63" si="11">P63-Q63-R63</f>
        <v>0</v>
      </c>
    </row>
    <row r="64" spans="1:19" ht="12" customHeight="1" x14ac:dyDescent="0.3">
      <c r="A64" s="194"/>
      <c r="B64" s="194"/>
      <c r="C64" s="194"/>
      <c r="D64" s="204"/>
      <c r="E64" s="205"/>
      <c r="F64" s="196"/>
      <c r="G64" s="197"/>
      <c r="H64" s="76"/>
      <c r="I64" s="150"/>
      <c r="J64" s="150"/>
      <c r="K64" s="150"/>
      <c r="L64" s="150"/>
      <c r="M64" s="153"/>
      <c r="N64" s="150"/>
      <c r="O64" s="150"/>
      <c r="P64" s="153"/>
      <c r="Q64" s="207"/>
      <c r="R64" s="150"/>
      <c r="S64" s="153"/>
    </row>
    <row r="65" spans="1:19" ht="12" customHeight="1" x14ac:dyDescent="0.3">
      <c r="A65" s="195"/>
      <c r="B65" s="195"/>
      <c r="C65" s="195"/>
      <c r="D65" s="106"/>
      <c r="E65" s="3" t="s">
        <v>17</v>
      </c>
      <c r="F65" s="196"/>
      <c r="G65" s="197"/>
      <c r="H65" s="76"/>
      <c r="I65" s="151"/>
      <c r="J65" s="151"/>
      <c r="K65" s="151"/>
      <c r="L65" s="151"/>
      <c r="M65" s="154"/>
      <c r="N65" s="151"/>
      <c r="O65" s="151"/>
      <c r="P65" s="154"/>
      <c r="Q65" s="208"/>
      <c r="R65" s="151"/>
      <c r="S65" s="154"/>
    </row>
    <row r="66" spans="1:19" ht="12" customHeight="1" x14ac:dyDescent="0.3">
      <c r="A66" s="193"/>
      <c r="B66" s="193"/>
      <c r="C66" s="193"/>
      <c r="D66" s="203"/>
      <c r="E66" s="205" t="s">
        <v>16</v>
      </c>
      <c r="F66" s="198"/>
      <c r="G66" s="199"/>
      <c r="H66" s="76"/>
      <c r="I66" s="149"/>
      <c r="J66" s="149"/>
      <c r="K66" s="149"/>
      <c r="L66" s="149"/>
      <c r="M66" s="152"/>
      <c r="N66" s="149">
        <f t="shared" ref="N66" si="12">SUM(M66*0.67)</f>
        <v>0</v>
      </c>
      <c r="O66" s="149"/>
      <c r="P66" s="149">
        <f t="shared" ref="P66" si="13">SUM(H66:L68)+N66+O66</f>
        <v>0</v>
      </c>
      <c r="Q66" s="206"/>
      <c r="R66" s="149"/>
      <c r="S66" s="149">
        <f t="shared" ref="S66" si="14">P66-Q66-R66</f>
        <v>0</v>
      </c>
    </row>
    <row r="67" spans="1:19" ht="12" customHeight="1" x14ac:dyDescent="0.3">
      <c r="A67" s="194"/>
      <c r="B67" s="194"/>
      <c r="C67" s="194"/>
      <c r="D67" s="204"/>
      <c r="E67" s="205"/>
      <c r="F67" s="196"/>
      <c r="G67" s="197"/>
      <c r="H67" s="76"/>
      <c r="I67" s="150"/>
      <c r="J67" s="150"/>
      <c r="K67" s="150"/>
      <c r="L67" s="150"/>
      <c r="M67" s="153"/>
      <c r="N67" s="150"/>
      <c r="O67" s="150"/>
      <c r="P67" s="153"/>
      <c r="Q67" s="207"/>
      <c r="R67" s="150"/>
      <c r="S67" s="153"/>
    </row>
    <row r="68" spans="1:19" ht="12" customHeight="1" x14ac:dyDescent="0.3">
      <c r="A68" s="195"/>
      <c r="B68" s="195"/>
      <c r="C68" s="195"/>
      <c r="D68" s="106"/>
      <c r="E68" s="3" t="s">
        <v>17</v>
      </c>
      <c r="F68" s="196"/>
      <c r="G68" s="197"/>
      <c r="H68" s="76"/>
      <c r="I68" s="151"/>
      <c r="J68" s="151"/>
      <c r="K68" s="151"/>
      <c r="L68" s="151"/>
      <c r="M68" s="154"/>
      <c r="N68" s="151"/>
      <c r="O68" s="151"/>
      <c r="P68" s="154"/>
      <c r="Q68" s="208"/>
      <c r="R68" s="151"/>
      <c r="S68" s="154"/>
    </row>
    <row r="69" spans="1:19" ht="12" customHeight="1" x14ac:dyDescent="0.3">
      <c r="A69" s="193"/>
      <c r="B69" s="193"/>
      <c r="C69" s="193"/>
      <c r="D69" s="203"/>
      <c r="E69" s="205" t="s">
        <v>16</v>
      </c>
      <c r="F69" s="198"/>
      <c r="G69" s="199"/>
      <c r="H69" s="76"/>
      <c r="I69" s="149"/>
      <c r="J69" s="149"/>
      <c r="K69" s="149"/>
      <c r="L69" s="149"/>
      <c r="M69" s="152"/>
      <c r="N69" s="149">
        <f t="shared" ref="N69" si="15">SUM(M69*0.67)</f>
        <v>0</v>
      </c>
      <c r="O69" s="149"/>
      <c r="P69" s="149">
        <f t="shared" ref="P69" si="16">SUM(H69:L71)+N69+O69</f>
        <v>0</v>
      </c>
      <c r="Q69" s="206"/>
      <c r="R69" s="149"/>
      <c r="S69" s="149">
        <f t="shared" ref="S69" si="17">P69-Q69-R69</f>
        <v>0</v>
      </c>
    </row>
    <row r="70" spans="1:19" ht="12" customHeight="1" x14ac:dyDescent="0.3">
      <c r="A70" s="194"/>
      <c r="B70" s="194"/>
      <c r="C70" s="194"/>
      <c r="D70" s="204"/>
      <c r="E70" s="205"/>
      <c r="F70" s="196"/>
      <c r="G70" s="197"/>
      <c r="H70" s="76"/>
      <c r="I70" s="150"/>
      <c r="J70" s="150"/>
      <c r="K70" s="150"/>
      <c r="L70" s="150"/>
      <c r="M70" s="153"/>
      <c r="N70" s="150"/>
      <c r="O70" s="150"/>
      <c r="P70" s="153"/>
      <c r="Q70" s="207"/>
      <c r="R70" s="150"/>
      <c r="S70" s="153"/>
    </row>
    <row r="71" spans="1:19" ht="12" customHeight="1" x14ac:dyDescent="0.3">
      <c r="A71" s="195"/>
      <c r="B71" s="195"/>
      <c r="C71" s="195"/>
      <c r="D71" s="106"/>
      <c r="E71" s="73" t="s">
        <v>17</v>
      </c>
      <c r="F71" s="196"/>
      <c r="G71" s="197"/>
      <c r="H71" s="76"/>
      <c r="I71" s="151"/>
      <c r="J71" s="151"/>
      <c r="K71" s="151"/>
      <c r="L71" s="151"/>
      <c r="M71" s="154"/>
      <c r="N71" s="151"/>
      <c r="O71" s="151"/>
      <c r="P71" s="154"/>
      <c r="Q71" s="208"/>
      <c r="R71" s="151"/>
      <c r="S71" s="154"/>
    </row>
    <row r="72" spans="1:19" ht="12" customHeight="1" x14ac:dyDescent="0.3">
      <c r="A72" s="193"/>
      <c r="B72" s="193"/>
      <c r="C72" s="193"/>
      <c r="D72" s="203"/>
      <c r="E72" s="209" t="s">
        <v>16</v>
      </c>
      <c r="F72" s="198"/>
      <c r="G72" s="199"/>
      <c r="H72" s="76"/>
      <c r="I72" s="149"/>
      <c r="J72" s="149"/>
      <c r="K72" s="149"/>
      <c r="L72" s="149"/>
      <c r="M72" s="152"/>
      <c r="N72" s="149">
        <f t="shared" ref="N72" si="18">SUM(M72*0.67)</f>
        <v>0</v>
      </c>
      <c r="O72" s="149"/>
      <c r="P72" s="149">
        <f t="shared" ref="P72" si="19">SUM(H72:L74)+N72+O72</f>
        <v>0</v>
      </c>
      <c r="Q72" s="206"/>
      <c r="R72" s="149"/>
      <c r="S72" s="149">
        <f t="shared" ref="S72" si="20">P72-Q72-R72</f>
        <v>0</v>
      </c>
    </row>
    <row r="73" spans="1:19" ht="12" customHeight="1" x14ac:dyDescent="0.3">
      <c r="A73" s="194"/>
      <c r="B73" s="194"/>
      <c r="C73" s="194"/>
      <c r="D73" s="204"/>
      <c r="E73" s="205"/>
      <c r="F73" s="196"/>
      <c r="G73" s="197"/>
      <c r="H73" s="76"/>
      <c r="I73" s="150"/>
      <c r="J73" s="150"/>
      <c r="K73" s="150"/>
      <c r="L73" s="150"/>
      <c r="M73" s="153"/>
      <c r="N73" s="150"/>
      <c r="O73" s="150"/>
      <c r="P73" s="153"/>
      <c r="Q73" s="207"/>
      <c r="R73" s="150"/>
      <c r="S73" s="153"/>
    </row>
    <row r="74" spans="1:19" ht="12" customHeight="1" x14ac:dyDescent="0.3">
      <c r="A74" s="195"/>
      <c r="B74" s="195"/>
      <c r="C74" s="195"/>
      <c r="D74" s="106"/>
      <c r="E74" s="6" t="s">
        <v>17</v>
      </c>
      <c r="F74" s="196"/>
      <c r="G74" s="197"/>
      <c r="H74" s="76"/>
      <c r="I74" s="151"/>
      <c r="J74" s="151"/>
      <c r="K74" s="151"/>
      <c r="L74" s="151"/>
      <c r="M74" s="154"/>
      <c r="N74" s="151"/>
      <c r="O74" s="151"/>
      <c r="P74" s="154"/>
      <c r="Q74" s="208"/>
      <c r="R74" s="151"/>
      <c r="S74" s="154"/>
    </row>
    <row r="75" spans="1:19" ht="12" customHeight="1" x14ac:dyDescent="0.3">
      <c r="A75" s="193"/>
      <c r="B75" s="193"/>
      <c r="C75" s="193"/>
      <c r="D75" s="203"/>
      <c r="E75" s="209" t="s">
        <v>16</v>
      </c>
      <c r="F75" s="198"/>
      <c r="G75" s="199"/>
      <c r="H75" s="76"/>
      <c r="I75" s="149"/>
      <c r="J75" s="149"/>
      <c r="K75" s="149"/>
      <c r="L75" s="149"/>
      <c r="M75" s="152"/>
      <c r="N75" s="149">
        <f t="shared" ref="N75" si="21">SUM(M75*0.67)</f>
        <v>0</v>
      </c>
      <c r="O75" s="149"/>
      <c r="P75" s="149">
        <f t="shared" ref="P75" si="22">SUM(H75:L77)+N75+O75</f>
        <v>0</v>
      </c>
      <c r="Q75" s="206"/>
      <c r="R75" s="149"/>
      <c r="S75" s="149">
        <f t="shared" ref="S75" si="23">P75-Q75-R75</f>
        <v>0</v>
      </c>
    </row>
    <row r="76" spans="1:19" ht="12" customHeight="1" x14ac:dyDescent="0.3">
      <c r="A76" s="194"/>
      <c r="B76" s="194"/>
      <c r="C76" s="194"/>
      <c r="D76" s="204"/>
      <c r="E76" s="205"/>
      <c r="F76" s="196"/>
      <c r="G76" s="197"/>
      <c r="H76" s="76"/>
      <c r="I76" s="150"/>
      <c r="J76" s="150"/>
      <c r="K76" s="150"/>
      <c r="L76" s="150"/>
      <c r="M76" s="153"/>
      <c r="N76" s="150"/>
      <c r="O76" s="150"/>
      <c r="P76" s="153"/>
      <c r="Q76" s="207"/>
      <c r="R76" s="150"/>
      <c r="S76" s="153"/>
    </row>
    <row r="77" spans="1:19" ht="12" customHeight="1" x14ac:dyDescent="0.3">
      <c r="A77" s="195"/>
      <c r="B77" s="195"/>
      <c r="C77" s="195"/>
      <c r="D77" s="106"/>
      <c r="E77" s="4" t="s">
        <v>17</v>
      </c>
      <c r="F77" s="196"/>
      <c r="G77" s="197"/>
      <c r="H77" s="76"/>
      <c r="I77" s="151"/>
      <c r="J77" s="151"/>
      <c r="K77" s="151"/>
      <c r="L77" s="151"/>
      <c r="M77" s="154"/>
      <c r="N77" s="151"/>
      <c r="O77" s="151"/>
      <c r="P77" s="154"/>
      <c r="Q77" s="208"/>
      <c r="R77" s="151"/>
      <c r="S77" s="154"/>
    </row>
    <row r="78" spans="1:19" ht="12" customHeight="1" x14ac:dyDescent="0.3">
      <c r="A78" s="193"/>
      <c r="B78" s="193"/>
      <c r="C78" s="193"/>
      <c r="D78" s="203"/>
      <c r="E78" s="205" t="s">
        <v>16</v>
      </c>
      <c r="F78" s="198"/>
      <c r="G78" s="199"/>
      <c r="H78" s="76"/>
      <c r="I78" s="149"/>
      <c r="J78" s="149"/>
      <c r="K78" s="149"/>
      <c r="L78" s="149"/>
      <c r="M78" s="152"/>
      <c r="N78" s="149">
        <f t="shared" ref="N78" si="24">SUM(M78*0.67)</f>
        <v>0</v>
      </c>
      <c r="O78" s="149"/>
      <c r="P78" s="149">
        <f t="shared" ref="P78" si="25">SUM(H78:L80)+N78+O78</f>
        <v>0</v>
      </c>
      <c r="Q78" s="206"/>
      <c r="R78" s="149"/>
      <c r="S78" s="149">
        <f t="shared" ref="S78" si="26">P78-Q78-R78</f>
        <v>0</v>
      </c>
    </row>
    <row r="79" spans="1:19" ht="12" customHeight="1" x14ac:dyDescent="0.3">
      <c r="A79" s="194"/>
      <c r="B79" s="194"/>
      <c r="C79" s="194"/>
      <c r="D79" s="204"/>
      <c r="E79" s="205"/>
      <c r="F79" s="196"/>
      <c r="G79" s="197"/>
      <c r="H79" s="76"/>
      <c r="I79" s="150"/>
      <c r="J79" s="150"/>
      <c r="K79" s="150"/>
      <c r="L79" s="150"/>
      <c r="M79" s="153"/>
      <c r="N79" s="150"/>
      <c r="O79" s="150"/>
      <c r="P79" s="153"/>
      <c r="Q79" s="207"/>
      <c r="R79" s="150"/>
      <c r="S79" s="153"/>
    </row>
    <row r="80" spans="1:19" ht="12" customHeight="1" x14ac:dyDescent="0.3">
      <c r="A80" s="195"/>
      <c r="B80" s="195"/>
      <c r="C80" s="195"/>
      <c r="D80" s="106"/>
      <c r="E80" s="4" t="s">
        <v>17</v>
      </c>
      <c r="F80" s="196"/>
      <c r="G80" s="197"/>
      <c r="H80" s="76"/>
      <c r="I80" s="151"/>
      <c r="J80" s="151"/>
      <c r="K80" s="151"/>
      <c r="L80" s="151"/>
      <c r="M80" s="154"/>
      <c r="N80" s="151"/>
      <c r="O80" s="151"/>
      <c r="P80" s="154"/>
      <c r="Q80" s="208"/>
      <c r="R80" s="151"/>
      <c r="S80" s="154"/>
    </row>
    <row r="81" spans="1:19" ht="12" customHeight="1" x14ac:dyDescent="0.3">
      <c r="A81" s="43" t="s">
        <v>107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</row>
    <row r="82" spans="1:19" x14ac:dyDescent="0.3">
      <c r="G82"/>
      <c r="P82" s="29"/>
      <c r="Q82" s="29"/>
      <c r="R82" s="29"/>
      <c r="S82" s="29"/>
    </row>
    <row r="83" spans="1:19" ht="12" customHeight="1" thickBot="1" x14ac:dyDescent="0.35">
      <c r="A83" s="202" t="s">
        <v>51</v>
      </c>
      <c r="B83" s="202"/>
      <c r="C83" s="202"/>
      <c r="D83" s="202"/>
      <c r="E83" s="202"/>
      <c r="F83" s="202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</row>
    <row r="84" spans="1:19" ht="12" customHeight="1" x14ac:dyDescent="0.3">
      <c r="A84" s="35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7"/>
    </row>
    <row r="85" spans="1:19" ht="12" customHeight="1" x14ac:dyDescent="0.3">
      <c r="A85" s="38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39"/>
    </row>
    <row r="86" spans="1:19" ht="12" customHeight="1" x14ac:dyDescent="0.3">
      <c r="A86" s="3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39"/>
    </row>
    <row r="87" spans="1:19" ht="12" customHeight="1" x14ac:dyDescent="0.3">
      <c r="A87" s="3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39"/>
    </row>
    <row r="88" spans="1:19" ht="12" customHeight="1" x14ac:dyDescent="0.3">
      <c r="A88" s="38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39"/>
    </row>
    <row r="89" spans="1:19" ht="12" customHeight="1" x14ac:dyDescent="0.3">
      <c r="A89" s="38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39"/>
    </row>
    <row r="90" spans="1:19" ht="12" customHeight="1" thickBot="1" x14ac:dyDescent="0.35">
      <c r="A90" s="40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2"/>
    </row>
    <row r="91" spans="1:19" ht="15.65" customHeight="1" x14ac:dyDescent="0.35">
      <c r="A91" s="108" t="s">
        <v>69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</row>
    <row r="92" spans="1:19" ht="24.75" customHeight="1" x14ac:dyDescent="0.35">
      <c r="E92"/>
      <c r="F92"/>
      <c r="G92"/>
      <c r="P92" s="34"/>
      <c r="Q92" s="34"/>
      <c r="R92" s="34"/>
      <c r="S92" s="34"/>
    </row>
    <row r="93" spans="1:19" ht="12" customHeight="1" x14ac:dyDescent="0.35">
      <c r="J93" s="34"/>
      <c r="K93" s="34"/>
      <c r="L93" s="34"/>
      <c r="M93" s="34"/>
      <c r="N93" s="34"/>
      <c r="O93" s="34"/>
    </row>
    <row r="94" spans="1:19" ht="24.75" customHeight="1" x14ac:dyDescent="0.3">
      <c r="A94" s="33" t="s">
        <v>57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</row>
    <row r="95" spans="1:19" ht="16.5" customHeight="1" x14ac:dyDescent="0.3">
      <c r="A95" s="13" t="s">
        <v>106</v>
      </c>
      <c r="E95"/>
      <c r="F95"/>
      <c r="G95"/>
      <c r="K95" s="12" t="s">
        <v>48</v>
      </c>
      <c r="O95" s="14"/>
      <c r="P95" s="29" t="s">
        <v>49</v>
      </c>
      <c r="Q95" s="30"/>
      <c r="R95" s="29" t="s">
        <v>50</v>
      </c>
      <c r="S95" s="30"/>
    </row>
    <row r="96" spans="1:19" ht="16.5" customHeight="1" x14ac:dyDescent="0.3">
      <c r="A96" s="219" t="s">
        <v>65</v>
      </c>
      <c r="B96" s="219"/>
      <c r="C96" s="219"/>
      <c r="D96" s="219"/>
      <c r="E96" s="220">
        <f>G4</f>
        <v>0</v>
      </c>
      <c r="F96" s="312"/>
      <c r="G96" s="312"/>
      <c r="H96" s="312"/>
      <c r="I96" s="312"/>
    </row>
    <row r="97" spans="1:19" ht="16.5" customHeight="1" x14ac:dyDescent="0.3">
      <c r="E97"/>
      <c r="F97"/>
      <c r="G97"/>
      <c r="P97" s="111"/>
      <c r="Q97" s="112"/>
      <c r="R97" s="112"/>
      <c r="S97" s="112"/>
    </row>
    <row r="98" spans="1:19" ht="12" customHeight="1" x14ac:dyDescent="0.3">
      <c r="A98" s="135" t="s">
        <v>54</v>
      </c>
      <c r="B98" s="200"/>
      <c r="C98" s="200"/>
      <c r="D98" s="200"/>
      <c r="E98" s="200"/>
      <c r="F98" s="200"/>
      <c r="G98" s="201"/>
      <c r="H98" s="107" t="s">
        <v>7</v>
      </c>
      <c r="I98" s="98"/>
      <c r="J98" s="98"/>
      <c r="K98" s="98"/>
      <c r="L98" s="98"/>
      <c r="M98" s="98"/>
      <c r="N98" s="98"/>
      <c r="O98" s="98"/>
      <c r="P98" s="99"/>
      <c r="Q98" s="138" t="s">
        <v>93</v>
      </c>
      <c r="R98" s="139"/>
      <c r="S98" s="94" t="s">
        <v>94</v>
      </c>
    </row>
    <row r="99" spans="1:19" ht="12" customHeight="1" x14ac:dyDescent="0.3">
      <c r="A99" s="127" t="s">
        <v>8</v>
      </c>
      <c r="B99" s="236"/>
      <c r="C99" s="237"/>
      <c r="D99" s="125" t="s">
        <v>9</v>
      </c>
      <c r="E99" s="155"/>
      <c r="F99" s="217"/>
      <c r="G99" s="218"/>
      <c r="H99" s="48" t="s">
        <v>26</v>
      </c>
      <c r="I99" s="146" t="s">
        <v>29</v>
      </c>
      <c r="J99" s="146" t="s">
        <v>30</v>
      </c>
      <c r="K99" s="146" t="s">
        <v>31</v>
      </c>
      <c r="L99" s="126" t="s">
        <v>32</v>
      </c>
      <c r="M99" s="126" t="s">
        <v>83</v>
      </c>
      <c r="N99" s="247"/>
      <c r="O99" s="126" t="s">
        <v>35</v>
      </c>
      <c r="P99" s="145" t="s">
        <v>46</v>
      </c>
      <c r="Q99" s="145" t="s">
        <v>88</v>
      </c>
      <c r="R99" s="210" t="s">
        <v>85</v>
      </c>
      <c r="S99" s="145" t="s">
        <v>86</v>
      </c>
    </row>
    <row r="100" spans="1:19" ht="12" customHeight="1" x14ac:dyDescent="0.3">
      <c r="A100" s="129"/>
      <c r="B100" s="238"/>
      <c r="C100" s="239"/>
      <c r="D100" s="126"/>
      <c r="E100" s="156"/>
      <c r="F100" s="126" t="s">
        <v>10</v>
      </c>
      <c r="G100" s="156"/>
      <c r="H100" s="69" t="s">
        <v>27</v>
      </c>
      <c r="I100" s="146"/>
      <c r="J100" s="146"/>
      <c r="K100" s="146"/>
      <c r="L100" s="146"/>
      <c r="M100" s="131"/>
      <c r="N100" s="132"/>
      <c r="O100" s="126"/>
      <c r="P100" s="146"/>
      <c r="Q100" s="146"/>
      <c r="R100" s="211"/>
      <c r="S100" s="146"/>
    </row>
    <row r="101" spans="1:19" ht="12" customHeight="1" x14ac:dyDescent="0.3">
      <c r="A101" s="46" t="s">
        <v>11</v>
      </c>
      <c r="B101" s="46" t="s">
        <v>12</v>
      </c>
      <c r="C101" s="46" t="s">
        <v>13</v>
      </c>
      <c r="D101" s="66" t="s">
        <v>14</v>
      </c>
      <c r="E101" s="67"/>
      <c r="F101" s="66" t="s">
        <v>15</v>
      </c>
      <c r="G101" s="68"/>
      <c r="H101" s="46" t="s">
        <v>28</v>
      </c>
      <c r="I101" s="147"/>
      <c r="J101" s="147"/>
      <c r="K101" s="147"/>
      <c r="L101" s="9" t="s">
        <v>33</v>
      </c>
      <c r="M101" s="49" t="s">
        <v>34</v>
      </c>
      <c r="N101" s="32" t="s">
        <v>62</v>
      </c>
      <c r="O101" s="8" t="s">
        <v>36</v>
      </c>
      <c r="P101" s="70" t="s">
        <v>47</v>
      </c>
      <c r="Q101" s="71" t="s">
        <v>84</v>
      </c>
      <c r="R101" s="211"/>
      <c r="S101" s="72" t="s">
        <v>87</v>
      </c>
    </row>
    <row r="102" spans="1:19" ht="12.65" customHeight="1" x14ac:dyDescent="0.3">
      <c r="A102" s="193"/>
      <c r="B102" s="193"/>
      <c r="C102" s="193"/>
      <c r="D102" s="203"/>
      <c r="E102" s="209" t="s">
        <v>16</v>
      </c>
      <c r="F102" s="281"/>
      <c r="G102" s="282"/>
      <c r="H102" s="76"/>
      <c r="I102" s="149"/>
      <c r="J102" s="149"/>
      <c r="K102" s="149"/>
      <c r="L102" s="149"/>
      <c r="M102" s="152"/>
      <c r="N102" s="149">
        <f>SUM(M102*0.67)</f>
        <v>0</v>
      </c>
      <c r="O102" s="149"/>
      <c r="P102" s="149">
        <f>SUM(H102:L104)+N102+O102</f>
        <v>0</v>
      </c>
      <c r="Q102" s="206"/>
      <c r="R102" s="149"/>
      <c r="S102" s="149">
        <f>P102-Q102-R102</f>
        <v>0</v>
      </c>
    </row>
    <row r="103" spans="1:19" ht="12.65" customHeight="1" x14ac:dyDescent="0.3">
      <c r="A103" s="194"/>
      <c r="B103" s="194"/>
      <c r="C103" s="194"/>
      <c r="D103" s="204"/>
      <c r="E103" s="280"/>
      <c r="F103" s="283"/>
      <c r="G103" s="284"/>
      <c r="H103" s="76"/>
      <c r="I103" s="150"/>
      <c r="J103" s="150"/>
      <c r="K103" s="150"/>
      <c r="L103" s="150"/>
      <c r="M103" s="153"/>
      <c r="N103" s="150"/>
      <c r="O103" s="150"/>
      <c r="P103" s="153"/>
      <c r="Q103" s="207"/>
      <c r="R103" s="150"/>
      <c r="S103" s="153"/>
    </row>
    <row r="104" spans="1:19" ht="12.65" customHeight="1" x14ac:dyDescent="0.3">
      <c r="A104" s="195"/>
      <c r="B104" s="195"/>
      <c r="C104" s="195"/>
      <c r="D104" s="106"/>
      <c r="E104" s="73" t="s">
        <v>17</v>
      </c>
      <c r="F104" s="196"/>
      <c r="G104" s="197"/>
      <c r="H104" s="76"/>
      <c r="I104" s="151"/>
      <c r="J104" s="151"/>
      <c r="K104" s="151"/>
      <c r="L104" s="151"/>
      <c r="M104" s="154"/>
      <c r="N104" s="151"/>
      <c r="O104" s="151"/>
      <c r="P104" s="154"/>
      <c r="Q104" s="208"/>
      <c r="R104" s="151"/>
      <c r="S104" s="154"/>
    </row>
    <row r="105" spans="1:19" ht="12" customHeight="1" x14ac:dyDescent="0.3">
      <c r="A105" s="193"/>
      <c r="B105" s="193"/>
      <c r="C105" s="193"/>
      <c r="D105" s="203"/>
      <c r="E105" s="209" t="s">
        <v>16</v>
      </c>
      <c r="F105" s="198"/>
      <c r="G105" s="199"/>
      <c r="H105" s="76"/>
      <c r="I105" s="149"/>
      <c r="J105" s="149"/>
      <c r="K105" s="149"/>
      <c r="L105" s="149"/>
      <c r="M105" s="152"/>
      <c r="N105" s="149">
        <f t="shared" ref="N105" si="27">SUM(M105*0.67)</f>
        <v>0</v>
      </c>
      <c r="O105" s="149"/>
      <c r="P105" s="149">
        <f t="shared" ref="P105" si="28">SUM(H105:L107)+N105+O105</f>
        <v>0</v>
      </c>
      <c r="Q105" s="206"/>
      <c r="R105" s="149"/>
      <c r="S105" s="149">
        <f t="shared" ref="S105" si="29">P105-Q105-R105</f>
        <v>0</v>
      </c>
    </row>
    <row r="106" spans="1:19" ht="12" customHeight="1" x14ac:dyDescent="0.3">
      <c r="A106" s="194"/>
      <c r="B106" s="194"/>
      <c r="C106" s="194"/>
      <c r="D106" s="204"/>
      <c r="E106" s="280"/>
      <c r="F106" s="196"/>
      <c r="G106" s="197"/>
      <c r="H106" s="76"/>
      <c r="I106" s="150"/>
      <c r="J106" s="150"/>
      <c r="K106" s="150"/>
      <c r="L106" s="150"/>
      <c r="M106" s="153"/>
      <c r="N106" s="150"/>
      <c r="O106" s="150"/>
      <c r="P106" s="153"/>
      <c r="Q106" s="207"/>
      <c r="R106" s="150"/>
      <c r="S106" s="153"/>
    </row>
    <row r="107" spans="1:19" ht="12" customHeight="1" x14ac:dyDescent="0.3">
      <c r="A107" s="195"/>
      <c r="B107" s="195"/>
      <c r="C107" s="195"/>
      <c r="D107" s="106"/>
      <c r="E107" s="73" t="s">
        <v>17</v>
      </c>
      <c r="F107" s="196"/>
      <c r="G107" s="197"/>
      <c r="H107" s="76"/>
      <c r="I107" s="151"/>
      <c r="J107" s="151"/>
      <c r="K107" s="151"/>
      <c r="L107" s="151"/>
      <c r="M107" s="154"/>
      <c r="N107" s="151"/>
      <c r="O107" s="151"/>
      <c r="P107" s="154"/>
      <c r="Q107" s="208"/>
      <c r="R107" s="151"/>
      <c r="S107" s="154"/>
    </row>
    <row r="108" spans="1:19" ht="15" customHeight="1" x14ac:dyDescent="0.3">
      <c r="A108" s="193"/>
      <c r="B108" s="193"/>
      <c r="C108" s="193"/>
      <c r="D108" s="203"/>
      <c r="E108" s="209" t="s">
        <v>16</v>
      </c>
      <c r="F108" s="198"/>
      <c r="G108" s="199"/>
      <c r="H108" s="76"/>
      <c r="I108" s="149"/>
      <c r="J108" s="149"/>
      <c r="K108" s="149"/>
      <c r="L108" s="149"/>
      <c r="M108" s="152"/>
      <c r="N108" s="149">
        <f t="shared" ref="N108" si="30">SUM(M108*0.67)</f>
        <v>0</v>
      </c>
      <c r="O108" s="149"/>
      <c r="P108" s="149">
        <f t="shared" ref="P108" si="31">SUM(H108:L110)+N108+O108</f>
        <v>0</v>
      </c>
      <c r="Q108" s="206"/>
      <c r="R108" s="149"/>
      <c r="S108" s="149">
        <f t="shared" ref="S108" si="32">P108-Q108-R108</f>
        <v>0</v>
      </c>
    </row>
    <row r="109" spans="1:19" ht="15" customHeight="1" x14ac:dyDescent="0.3">
      <c r="A109" s="194"/>
      <c r="B109" s="194"/>
      <c r="C109" s="194"/>
      <c r="D109" s="204"/>
      <c r="E109" s="280"/>
      <c r="F109" s="196"/>
      <c r="G109" s="197"/>
      <c r="H109" s="76"/>
      <c r="I109" s="150"/>
      <c r="J109" s="150"/>
      <c r="K109" s="150"/>
      <c r="L109" s="150"/>
      <c r="M109" s="153"/>
      <c r="N109" s="150"/>
      <c r="O109" s="150"/>
      <c r="P109" s="153"/>
      <c r="Q109" s="207"/>
      <c r="R109" s="150"/>
      <c r="S109" s="153"/>
    </row>
    <row r="110" spans="1:19" ht="15" customHeight="1" x14ac:dyDescent="0.3">
      <c r="A110" s="195"/>
      <c r="B110" s="195"/>
      <c r="C110" s="195"/>
      <c r="D110" s="106"/>
      <c r="E110" s="3" t="s">
        <v>17</v>
      </c>
      <c r="F110" s="196"/>
      <c r="G110" s="197"/>
      <c r="H110" s="76"/>
      <c r="I110" s="151"/>
      <c r="J110" s="151"/>
      <c r="K110" s="151"/>
      <c r="L110" s="151"/>
      <c r="M110" s="154"/>
      <c r="N110" s="151"/>
      <c r="O110" s="151"/>
      <c r="P110" s="154"/>
      <c r="Q110" s="208"/>
      <c r="R110" s="151"/>
      <c r="S110" s="154"/>
    </row>
    <row r="111" spans="1:19" ht="12" customHeight="1" x14ac:dyDescent="0.3">
      <c r="A111" s="193"/>
      <c r="B111" s="193"/>
      <c r="C111" s="193"/>
      <c r="D111" s="203"/>
      <c r="E111" s="205" t="s">
        <v>16</v>
      </c>
      <c r="F111" s="198"/>
      <c r="G111" s="199"/>
      <c r="H111" s="76"/>
      <c r="I111" s="149"/>
      <c r="J111" s="149"/>
      <c r="K111" s="149"/>
      <c r="L111" s="149"/>
      <c r="M111" s="152"/>
      <c r="N111" s="149">
        <f t="shared" ref="N111" si="33">SUM(M111*0.67)</f>
        <v>0</v>
      </c>
      <c r="O111" s="149"/>
      <c r="P111" s="149">
        <f t="shared" ref="P111" si="34">SUM(H111:L113)+N111+O111</f>
        <v>0</v>
      </c>
      <c r="Q111" s="206"/>
      <c r="R111" s="149"/>
      <c r="S111" s="149">
        <f t="shared" ref="S111" si="35">P111-Q111-R111</f>
        <v>0</v>
      </c>
    </row>
    <row r="112" spans="1:19" ht="12" customHeight="1" x14ac:dyDescent="0.3">
      <c r="A112" s="194"/>
      <c r="B112" s="194"/>
      <c r="C112" s="194"/>
      <c r="D112" s="204"/>
      <c r="E112" s="205"/>
      <c r="F112" s="196"/>
      <c r="G112" s="197"/>
      <c r="H112" s="76"/>
      <c r="I112" s="150"/>
      <c r="J112" s="150"/>
      <c r="K112" s="150"/>
      <c r="L112" s="150"/>
      <c r="M112" s="153"/>
      <c r="N112" s="150"/>
      <c r="O112" s="150"/>
      <c r="P112" s="153"/>
      <c r="Q112" s="207"/>
      <c r="R112" s="150"/>
      <c r="S112" s="153"/>
    </row>
    <row r="113" spans="1:19" ht="12" customHeight="1" x14ac:dyDescent="0.3">
      <c r="A113" s="195"/>
      <c r="B113" s="195"/>
      <c r="C113" s="195"/>
      <c r="D113" s="106"/>
      <c r="E113" s="3" t="s">
        <v>17</v>
      </c>
      <c r="F113" s="196"/>
      <c r="G113" s="197"/>
      <c r="H113" s="76"/>
      <c r="I113" s="151"/>
      <c r="J113" s="151"/>
      <c r="K113" s="151"/>
      <c r="L113" s="151"/>
      <c r="M113" s="154"/>
      <c r="N113" s="151"/>
      <c r="O113" s="151"/>
      <c r="P113" s="154"/>
      <c r="Q113" s="208"/>
      <c r="R113" s="151"/>
      <c r="S113" s="154"/>
    </row>
    <row r="114" spans="1:19" ht="12" customHeight="1" x14ac:dyDescent="0.3">
      <c r="A114" s="193"/>
      <c r="B114" s="193"/>
      <c r="C114" s="193"/>
      <c r="D114" s="203"/>
      <c r="E114" s="205" t="s">
        <v>16</v>
      </c>
      <c r="F114" s="198"/>
      <c r="G114" s="199"/>
      <c r="H114" s="76"/>
      <c r="I114" s="149"/>
      <c r="J114" s="149"/>
      <c r="K114" s="149"/>
      <c r="L114" s="149"/>
      <c r="M114" s="152"/>
      <c r="N114" s="149">
        <f t="shared" ref="N114" si="36">SUM(M114*0.67)</f>
        <v>0</v>
      </c>
      <c r="O114" s="149"/>
      <c r="P114" s="149">
        <f t="shared" ref="P114" si="37">SUM(H114:L116)+N114+O114</f>
        <v>0</v>
      </c>
      <c r="Q114" s="206"/>
      <c r="R114" s="149"/>
      <c r="S114" s="149">
        <f t="shared" ref="S114" si="38">P114-Q114-R114</f>
        <v>0</v>
      </c>
    </row>
    <row r="115" spans="1:19" ht="12" customHeight="1" x14ac:dyDescent="0.3">
      <c r="A115" s="194"/>
      <c r="B115" s="194"/>
      <c r="C115" s="194"/>
      <c r="D115" s="204"/>
      <c r="E115" s="205"/>
      <c r="F115" s="196"/>
      <c r="G115" s="197"/>
      <c r="H115" s="76"/>
      <c r="I115" s="150"/>
      <c r="J115" s="150"/>
      <c r="K115" s="150"/>
      <c r="L115" s="150"/>
      <c r="M115" s="153"/>
      <c r="N115" s="150"/>
      <c r="O115" s="150"/>
      <c r="P115" s="153"/>
      <c r="Q115" s="207"/>
      <c r="R115" s="150"/>
      <c r="S115" s="153"/>
    </row>
    <row r="116" spans="1:19" ht="12" customHeight="1" x14ac:dyDescent="0.3">
      <c r="A116" s="195"/>
      <c r="B116" s="195"/>
      <c r="C116" s="195"/>
      <c r="D116" s="106"/>
      <c r="E116" s="3" t="s">
        <v>17</v>
      </c>
      <c r="F116" s="196"/>
      <c r="G116" s="197"/>
      <c r="H116" s="76"/>
      <c r="I116" s="151"/>
      <c r="J116" s="151"/>
      <c r="K116" s="151"/>
      <c r="L116" s="151"/>
      <c r="M116" s="154"/>
      <c r="N116" s="151"/>
      <c r="O116" s="151"/>
      <c r="P116" s="154"/>
      <c r="Q116" s="208"/>
      <c r="R116" s="151"/>
      <c r="S116" s="154"/>
    </row>
    <row r="117" spans="1:19" ht="12" customHeight="1" x14ac:dyDescent="0.3">
      <c r="A117" s="193"/>
      <c r="B117" s="193"/>
      <c r="C117" s="193"/>
      <c r="D117" s="203"/>
      <c r="E117" s="205" t="s">
        <v>16</v>
      </c>
      <c r="F117" s="198"/>
      <c r="G117" s="199"/>
      <c r="H117" s="76"/>
      <c r="I117" s="149"/>
      <c r="J117" s="149"/>
      <c r="K117" s="149"/>
      <c r="L117" s="149"/>
      <c r="M117" s="152"/>
      <c r="N117" s="149">
        <f t="shared" ref="N117" si="39">SUM(M117*0.67)</f>
        <v>0</v>
      </c>
      <c r="O117" s="149"/>
      <c r="P117" s="149">
        <f t="shared" ref="P117" si="40">SUM(H117:L119)+N117+O117</f>
        <v>0</v>
      </c>
      <c r="Q117" s="206"/>
      <c r="R117" s="149"/>
      <c r="S117" s="149">
        <f t="shared" ref="S117" si="41">P117-Q117-R117</f>
        <v>0</v>
      </c>
    </row>
    <row r="118" spans="1:19" ht="12" customHeight="1" x14ac:dyDescent="0.3">
      <c r="A118" s="194"/>
      <c r="B118" s="194"/>
      <c r="C118" s="194"/>
      <c r="D118" s="204"/>
      <c r="E118" s="205"/>
      <c r="F118" s="196"/>
      <c r="G118" s="197"/>
      <c r="H118" s="76"/>
      <c r="I118" s="150"/>
      <c r="J118" s="150"/>
      <c r="K118" s="150"/>
      <c r="L118" s="150"/>
      <c r="M118" s="153"/>
      <c r="N118" s="150"/>
      <c r="O118" s="150"/>
      <c r="P118" s="153"/>
      <c r="Q118" s="207"/>
      <c r="R118" s="150"/>
      <c r="S118" s="153"/>
    </row>
    <row r="119" spans="1:19" ht="12" customHeight="1" x14ac:dyDescent="0.3">
      <c r="A119" s="195"/>
      <c r="B119" s="195"/>
      <c r="C119" s="195"/>
      <c r="D119" s="106"/>
      <c r="E119" s="73" t="s">
        <v>17</v>
      </c>
      <c r="F119" s="196"/>
      <c r="G119" s="197"/>
      <c r="H119" s="76"/>
      <c r="I119" s="151"/>
      <c r="J119" s="151"/>
      <c r="K119" s="151"/>
      <c r="L119" s="151"/>
      <c r="M119" s="154"/>
      <c r="N119" s="151"/>
      <c r="O119" s="151"/>
      <c r="P119" s="154"/>
      <c r="Q119" s="208"/>
      <c r="R119" s="151"/>
      <c r="S119" s="154"/>
    </row>
    <row r="120" spans="1:19" ht="12" customHeight="1" x14ac:dyDescent="0.3">
      <c r="A120" s="193"/>
      <c r="B120" s="193"/>
      <c r="C120" s="193"/>
      <c r="D120" s="203"/>
      <c r="E120" s="209" t="s">
        <v>16</v>
      </c>
      <c r="F120" s="198"/>
      <c r="G120" s="199"/>
      <c r="H120" s="76"/>
      <c r="I120" s="149"/>
      <c r="J120" s="149"/>
      <c r="K120" s="149"/>
      <c r="L120" s="149"/>
      <c r="M120" s="152"/>
      <c r="N120" s="149">
        <f t="shared" ref="N120" si="42">SUM(M120*0.67)</f>
        <v>0</v>
      </c>
      <c r="O120" s="149"/>
      <c r="P120" s="149">
        <f t="shared" ref="P120" si="43">SUM(H120:L122)+N120+O120</f>
        <v>0</v>
      </c>
      <c r="Q120" s="206"/>
      <c r="R120" s="149"/>
      <c r="S120" s="149">
        <f t="shared" ref="S120" si="44">P120-Q120-R120</f>
        <v>0</v>
      </c>
    </row>
    <row r="121" spans="1:19" ht="12" customHeight="1" x14ac:dyDescent="0.3">
      <c r="A121" s="194"/>
      <c r="B121" s="194"/>
      <c r="C121" s="194"/>
      <c r="D121" s="204"/>
      <c r="E121" s="205"/>
      <c r="F121" s="196"/>
      <c r="G121" s="197"/>
      <c r="H121" s="76"/>
      <c r="I121" s="150"/>
      <c r="J121" s="150"/>
      <c r="K121" s="150"/>
      <c r="L121" s="150"/>
      <c r="M121" s="153"/>
      <c r="N121" s="150"/>
      <c r="O121" s="150"/>
      <c r="P121" s="153"/>
      <c r="Q121" s="207"/>
      <c r="R121" s="150"/>
      <c r="S121" s="153"/>
    </row>
    <row r="122" spans="1:19" ht="12" customHeight="1" x14ac:dyDescent="0.3">
      <c r="A122" s="195"/>
      <c r="B122" s="195"/>
      <c r="C122" s="195"/>
      <c r="D122" s="106"/>
      <c r="E122" s="6" t="s">
        <v>17</v>
      </c>
      <c r="F122" s="196"/>
      <c r="G122" s="197"/>
      <c r="H122" s="76"/>
      <c r="I122" s="151"/>
      <c r="J122" s="151"/>
      <c r="K122" s="151"/>
      <c r="L122" s="151"/>
      <c r="M122" s="154"/>
      <c r="N122" s="151"/>
      <c r="O122" s="151"/>
      <c r="P122" s="154"/>
      <c r="Q122" s="208"/>
      <c r="R122" s="151"/>
      <c r="S122" s="154"/>
    </row>
    <row r="123" spans="1:19" ht="12" customHeight="1" x14ac:dyDescent="0.3">
      <c r="A123" s="193"/>
      <c r="B123" s="193"/>
      <c r="C123" s="193"/>
      <c r="D123" s="203"/>
      <c r="E123" s="209" t="s">
        <v>16</v>
      </c>
      <c r="F123" s="198"/>
      <c r="G123" s="199"/>
      <c r="H123" s="76"/>
      <c r="I123" s="149"/>
      <c r="J123" s="149"/>
      <c r="K123" s="149"/>
      <c r="L123" s="149"/>
      <c r="M123" s="152"/>
      <c r="N123" s="149">
        <f t="shared" ref="N123" si="45">SUM(M123*0.67)</f>
        <v>0</v>
      </c>
      <c r="O123" s="149"/>
      <c r="P123" s="149">
        <f t="shared" ref="P123" si="46">SUM(H123:L125)+N123+O123</f>
        <v>0</v>
      </c>
      <c r="Q123" s="206"/>
      <c r="R123" s="149"/>
      <c r="S123" s="149">
        <f t="shared" ref="S123" si="47">P123-Q123-R123</f>
        <v>0</v>
      </c>
    </row>
    <row r="124" spans="1:19" ht="12" customHeight="1" x14ac:dyDescent="0.3">
      <c r="A124" s="194"/>
      <c r="B124" s="194"/>
      <c r="C124" s="194"/>
      <c r="D124" s="204"/>
      <c r="E124" s="205"/>
      <c r="F124" s="196"/>
      <c r="G124" s="197"/>
      <c r="H124" s="76"/>
      <c r="I124" s="150"/>
      <c r="J124" s="150"/>
      <c r="K124" s="150"/>
      <c r="L124" s="150"/>
      <c r="M124" s="153"/>
      <c r="N124" s="150"/>
      <c r="O124" s="150"/>
      <c r="P124" s="153"/>
      <c r="Q124" s="207"/>
      <c r="R124" s="150"/>
      <c r="S124" s="153"/>
    </row>
    <row r="125" spans="1:19" ht="12" customHeight="1" x14ac:dyDescent="0.3">
      <c r="A125" s="195"/>
      <c r="B125" s="195"/>
      <c r="C125" s="195"/>
      <c r="D125" s="106"/>
      <c r="E125" s="4" t="s">
        <v>17</v>
      </c>
      <c r="F125" s="196"/>
      <c r="G125" s="197"/>
      <c r="H125" s="76"/>
      <c r="I125" s="151"/>
      <c r="J125" s="151"/>
      <c r="K125" s="151"/>
      <c r="L125" s="151"/>
      <c r="M125" s="154"/>
      <c r="N125" s="151"/>
      <c r="O125" s="151"/>
      <c r="P125" s="154"/>
      <c r="Q125" s="208"/>
      <c r="R125" s="151"/>
      <c r="S125" s="154"/>
    </row>
    <row r="126" spans="1:19" ht="12" customHeight="1" x14ac:dyDescent="0.3">
      <c r="A126" s="193"/>
      <c r="B126" s="193"/>
      <c r="C126" s="193"/>
      <c r="D126" s="203"/>
      <c r="E126" s="205" t="s">
        <v>16</v>
      </c>
      <c r="F126" s="198"/>
      <c r="G126" s="199"/>
      <c r="H126" s="76"/>
      <c r="I126" s="149"/>
      <c r="J126" s="149"/>
      <c r="K126" s="149"/>
      <c r="L126" s="149"/>
      <c r="M126" s="152"/>
      <c r="N126" s="149">
        <f t="shared" ref="N126" si="48">SUM(M126*0.67)</f>
        <v>0</v>
      </c>
      <c r="O126" s="149"/>
      <c r="P126" s="149">
        <f t="shared" ref="P126" si="49">SUM(H126:L128)+N126+O126</f>
        <v>0</v>
      </c>
      <c r="Q126" s="206"/>
      <c r="R126" s="149"/>
      <c r="S126" s="149">
        <f t="shared" ref="S126" si="50">P126-Q126-R126</f>
        <v>0</v>
      </c>
    </row>
    <row r="127" spans="1:19" ht="12" customHeight="1" x14ac:dyDescent="0.3">
      <c r="A127" s="194"/>
      <c r="B127" s="194"/>
      <c r="C127" s="194"/>
      <c r="D127" s="204"/>
      <c r="E127" s="205"/>
      <c r="F127" s="196"/>
      <c r="G127" s="197"/>
      <c r="H127" s="76"/>
      <c r="I127" s="150"/>
      <c r="J127" s="150"/>
      <c r="K127" s="150"/>
      <c r="L127" s="150"/>
      <c r="M127" s="153"/>
      <c r="N127" s="150"/>
      <c r="O127" s="150"/>
      <c r="P127" s="153"/>
      <c r="Q127" s="207"/>
      <c r="R127" s="150"/>
      <c r="S127" s="153"/>
    </row>
    <row r="128" spans="1:19" ht="12" customHeight="1" x14ac:dyDescent="0.3">
      <c r="A128" s="195"/>
      <c r="B128" s="195"/>
      <c r="C128" s="195"/>
      <c r="D128" s="106"/>
      <c r="E128" s="4" t="s">
        <v>17</v>
      </c>
      <c r="F128" s="196"/>
      <c r="G128" s="197"/>
      <c r="H128" s="76"/>
      <c r="I128" s="151"/>
      <c r="J128" s="151"/>
      <c r="K128" s="151"/>
      <c r="L128" s="151"/>
      <c r="M128" s="154"/>
      <c r="N128" s="151"/>
      <c r="O128" s="151"/>
      <c r="P128" s="154"/>
      <c r="Q128" s="208"/>
      <c r="R128" s="151"/>
      <c r="S128" s="154"/>
    </row>
    <row r="129" spans="1:19" ht="9.9" customHeight="1" x14ac:dyDescent="0.3">
      <c r="A129" s="43" t="s">
        <v>107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</row>
    <row r="130" spans="1:19" ht="9.9" customHeight="1" x14ac:dyDescent="0.3">
      <c r="G130"/>
      <c r="P130" s="29"/>
      <c r="Q130" s="29"/>
      <c r="R130" s="29"/>
      <c r="S130" s="29"/>
    </row>
    <row r="131" spans="1:19" ht="9.9" customHeight="1" thickBot="1" x14ac:dyDescent="0.35">
      <c r="A131" s="202" t="s">
        <v>51</v>
      </c>
      <c r="B131" s="202"/>
      <c r="C131" s="202"/>
      <c r="D131" s="202"/>
      <c r="E131" s="202"/>
      <c r="F131" s="202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</row>
    <row r="132" spans="1:19" ht="12" customHeight="1" x14ac:dyDescent="0.3">
      <c r="A132" s="35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7"/>
    </row>
    <row r="133" spans="1:19" ht="12" customHeight="1" x14ac:dyDescent="0.3">
      <c r="A133" s="38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39"/>
    </row>
    <row r="134" spans="1:19" ht="12" customHeight="1" x14ac:dyDescent="0.3">
      <c r="A134" s="38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39"/>
    </row>
    <row r="135" spans="1:19" ht="12" customHeight="1" x14ac:dyDescent="0.3">
      <c r="A135" s="38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39"/>
    </row>
    <row r="136" spans="1:19" ht="12" customHeight="1" x14ac:dyDescent="0.3">
      <c r="A136" s="38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39"/>
    </row>
    <row r="137" spans="1:19" ht="12" customHeight="1" x14ac:dyDescent="0.3">
      <c r="A137" s="38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39"/>
    </row>
    <row r="138" spans="1:19" ht="12" customHeight="1" thickBot="1" x14ac:dyDescent="0.35">
      <c r="A138" s="40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2"/>
    </row>
    <row r="139" spans="1:19" ht="16.5" x14ac:dyDescent="0.35">
      <c r="A139" s="108" t="s">
        <v>69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</row>
    <row r="140" spans="1:19" ht="24.75" customHeight="1" x14ac:dyDescent="0.3">
      <c r="E140"/>
      <c r="F140"/>
      <c r="G140"/>
    </row>
    <row r="141" spans="1:19" ht="12" customHeight="1" x14ac:dyDescent="0.3">
      <c r="E141"/>
      <c r="F141"/>
      <c r="G141"/>
    </row>
    <row r="142" spans="1:19" ht="15.5" x14ac:dyDescent="0.3">
      <c r="A142" s="33" t="s">
        <v>57</v>
      </c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</row>
    <row r="143" spans="1:19" ht="16.5" customHeight="1" x14ac:dyDescent="0.3">
      <c r="A143" s="13" t="s">
        <v>106</v>
      </c>
      <c r="E143"/>
      <c r="F143"/>
      <c r="G143"/>
      <c r="K143" s="12" t="s">
        <v>48</v>
      </c>
      <c r="O143" s="14"/>
      <c r="P143" s="29" t="s">
        <v>49</v>
      </c>
      <c r="Q143" s="30"/>
      <c r="R143" s="29" t="s">
        <v>50</v>
      </c>
      <c r="S143" s="30"/>
    </row>
    <row r="144" spans="1:19" ht="16.5" customHeight="1" x14ac:dyDescent="0.3">
      <c r="A144" s="219" t="s">
        <v>65</v>
      </c>
      <c r="B144" s="219"/>
      <c r="C144" s="219"/>
      <c r="D144" s="219"/>
      <c r="E144" s="220">
        <f>G4</f>
        <v>0</v>
      </c>
      <c r="F144" s="220"/>
      <c r="G144" s="220"/>
      <c r="H144" s="220"/>
      <c r="I144" s="220"/>
    </row>
    <row r="145" spans="1:19" ht="16.5" customHeight="1" x14ac:dyDescent="0.3">
      <c r="E145"/>
      <c r="F145"/>
      <c r="G145"/>
      <c r="P145" s="111"/>
      <c r="Q145" s="112"/>
      <c r="R145" s="112"/>
      <c r="S145" s="112"/>
    </row>
    <row r="146" spans="1:19" x14ac:dyDescent="0.3">
      <c r="A146" s="135" t="s">
        <v>54</v>
      </c>
      <c r="B146" s="200"/>
      <c r="C146" s="200"/>
      <c r="D146" s="200"/>
      <c r="E146" s="200"/>
      <c r="F146" s="200"/>
      <c r="G146" s="201"/>
      <c r="H146" s="107" t="s">
        <v>7</v>
      </c>
      <c r="I146" s="98"/>
      <c r="J146" s="98"/>
      <c r="K146" s="98"/>
      <c r="L146" s="98"/>
      <c r="M146" s="98"/>
      <c r="N146" s="98"/>
      <c r="O146" s="98"/>
      <c r="P146" s="99"/>
      <c r="Q146" s="138" t="s">
        <v>93</v>
      </c>
      <c r="R146" s="139"/>
      <c r="S146" s="94" t="s">
        <v>94</v>
      </c>
    </row>
    <row r="147" spans="1:19" x14ac:dyDescent="0.3">
      <c r="A147" s="127" t="s">
        <v>8</v>
      </c>
      <c r="B147" s="236"/>
      <c r="C147" s="237"/>
      <c r="D147" s="125" t="s">
        <v>9</v>
      </c>
      <c r="E147" s="155"/>
      <c r="F147" s="217"/>
      <c r="G147" s="218"/>
      <c r="H147" s="48" t="s">
        <v>26</v>
      </c>
      <c r="I147" s="146" t="s">
        <v>29</v>
      </c>
      <c r="J147" s="146" t="s">
        <v>30</v>
      </c>
      <c r="K147" s="146" t="s">
        <v>31</v>
      </c>
      <c r="L147" s="126" t="s">
        <v>32</v>
      </c>
      <c r="M147" s="126" t="s">
        <v>83</v>
      </c>
      <c r="N147" s="247"/>
      <c r="O147" s="126" t="s">
        <v>35</v>
      </c>
      <c r="P147" s="145" t="s">
        <v>46</v>
      </c>
      <c r="Q147" s="145" t="s">
        <v>88</v>
      </c>
      <c r="R147" s="210" t="s">
        <v>85</v>
      </c>
      <c r="S147" s="145" t="s">
        <v>86</v>
      </c>
    </row>
    <row r="148" spans="1:19" x14ac:dyDescent="0.3">
      <c r="A148" s="129"/>
      <c r="B148" s="238"/>
      <c r="C148" s="239"/>
      <c r="D148" s="126"/>
      <c r="E148" s="156"/>
      <c r="F148" s="126" t="s">
        <v>10</v>
      </c>
      <c r="G148" s="156"/>
      <c r="H148" s="69" t="s">
        <v>27</v>
      </c>
      <c r="I148" s="146"/>
      <c r="J148" s="146"/>
      <c r="K148" s="146"/>
      <c r="L148" s="146"/>
      <c r="M148" s="131"/>
      <c r="N148" s="132"/>
      <c r="O148" s="126"/>
      <c r="P148" s="146"/>
      <c r="Q148" s="146"/>
      <c r="R148" s="211"/>
      <c r="S148" s="146"/>
    </row>
    <row r="149" spans="1:19" x14ac:dyDescent="0.3">
      <c r="A149" s="46" t="s">
        <v>11</v>
      </c>
      <c r="B149" s="46" t="s">
        <v>12</v>
      </c>
      <c r="C149" s="46" t="s">
        <v>13</v>
      </c>
      <c r="D149" s="66" t="s">
        <v>14</v>
      </c>
      <c r="E149" s="67"/>
      <c r="F149" s="66" t="s">
        <v>15</v>
      </c>
      <c r="G149" s="68"/>
      <c r="H149" s="46" t="s">
        <v>28</v>
      </c>
      <c r="I149" s="147"/>
      <c r="J149" s="147"/>
      <c r="K149" s="147"/>
      <c r="L149" s="9" t="s">
        <v>33</v>
      </c>
      <c r="M149" s="49" t="s">
        <v>34</v>
      </c>
      <c r="N149" s="32" t="s">
        <v>62</v>
      </c>
      <c r="O149" s="8" t="s">
        <v>36</v>
      </c>
      <c r="P149" s="70" t="s">
        <v>47</v>
      </c>
      <c r="Q149" s="71" t="s">
        <v>84</v>
      </c>
      <c r="R149" s="211"/>
      <c r="S149" s="72" t="s">
        <v>87</v>
      </c>
    </row>
    <row r="150" spans="1:19" x14ac:dyDescent="0.3">
      <c r="A150" s="193"/>
      <c r="B150" s="193"/>
      <c r="C150" s="193"/>
      <c r="D150" s="203"/>
      <c r="E150" s="209" t="s">
        <v>16</v>
      </c>
      <c r="F150" s="281"/>
      <c r="G150" s="282"/>
      <c r="H150" s="76"/>
      <c r="I150" s="149"/>
      <c r="J150" s="149"/>
      <c r="K150" s="149"/>
      <c r="L150" s="149"/>
      <c r="M150" s="152"/>
      <c r="N150" s="149">
        <f>SUM(M150*0.67)</f>
        <v>0</v>
      </c>
      <c r="O150" s="149"/>
      <c r="P150" s="149">
        <f>SUM(H150:L152)+N150+O150</f>
        <v>0</v>
      </c>
      <c r="Q150" s="206"/>
      <c r="R150" s="149"/>
      <c r="S150" s="149">
        <f>P150-Q150-R150</f>
        <v>0</v>
      </c>
    </row>
    <row r="151" spans="1:19" x14ac:dyDescent="0.3">
      <c r="A151" s="194"/>
      <c r="B151" s="194"/>
      <c r="C151" s="194"/>
      <c r="D151" s="204"/>
      <c r="E151" s="280"/>
      <c r="F151" s="283"/>
      <c r="G151" s="284"/>
      <c r="H151" s="76"/>
      <c r="I151" s="150"/>
      <c r="J151" s="150"/>
      <c r="K151" s="150"/>
      <c r="L151" s="150"/>
      <c r="M151" s="153"/>
      <c r="N151" s="150"/>
      <c r="O151" s="150"/>
      <c r="P151" s="153"/>
      <c r="Q151" s="207"/>
      <c r="R151" s="150"/>
      <c r="S151" s="153"/>
    </row>
    <row r="152" spans="1:19" x14ac:dyDescent="0.3">
      <c r="A152" s="195"/>
      <c r="B152" s="195"/>
      <c r="C152" s="195"/>
      <c r="D152" s="106"/>
      <c r="E152" s="73" t="s">
        <v>17</v>
      </c>
      <c r="F152" s="196"/>
      <c r="G152" s="197"/>
      <c r="H152" s="76"/>
      <c r="I152" s="151"/>
      <c r="J152" s="151"/>
      <c r="K152" s="151"/>
      <c r="L152" s="151"/>
      <c r="M152" s="154"/>
      <c r="N152" s="151"/>
      <c r="O152" s="151"/>
      <c r="P152" s="154"/>
      <c r="Q152" s="208"/>
      <c r="R152" s="151"/>
      <c r="S152" s="154"/>
    </row>
    <row r="153" spans="1:19" x14ac:dyDescent="0.3">
      <c r="A153" s="193"/>
      <c r="B153" s="193"/>
      <c r="C153" s="193"/>
      <c r="D153" s="203"/>
      <c r="E153" s="209" t="s">
        <v>16</v>
      </c>
      <c r="F153" s="198"/>
      <c r="G153" s="199"/>
      <c r="H153" s="76"/>
      <c r="I153" s="149"/>
      <c r="J153" s="149"/>
      <c r="K153" s="149"/>
      <c r="L153" s="149"/>
      <c r="M153" s="152"/>
      <c r="N153" s="149">
        <f t="shared" ref="N153" si="51">SUM(M153*0.67)</f>
        <v>0</v>
      </c>
      <c r="O153" s="149"/>
      <c r="P153" s="149">
        <f t="shared" ref="P153" si="52">SUM(H153:L155)+N153+O153</f>
        <v>0</v>
      </c>
      <c r="Q153" s="206"/>
      <c r="R153" s="149"/>
      <c r="S153" s="149">
        <f t="shared" ref="S153" si="53">P153-Q153-R153</f>
        <v>0</v>
      </c>
    </row>
    <row r="154" spans="1:19" x14ac:dyDescent="0.3">
      <c r="A154" s="194"/>
      <c r="B154" s="194"/>
      <c r="C154" s="194"/>
      <c r="D154" s="204"/>
      <c r="E154" s="280"/>
      <c r="F154" s="196"/>
      <c r="G154" s="197"/>
      <c r="H154" s="76"/>
      <c r="I154" s="150"/>
      <c r="J154" s="150"/>
      <c r="K154" s="150"/>
      <c r="L154" s="150"/>
      <c r="M154" s="153"/>
      <c r="N154" s="150"/>
      <c r="O154" s="150"/>
      <c r="P154" s="153"/>
      <c r="Q154" s="207"/>
      <c r="R154" s="150"/>
      <c r="S154" s="153"/>
    </row>
    <row r="155" spans="1:19" x14ac:dyDescent="0.3">
      <c r="A155" s="195"/>
      <c r="B155" s="195"/>
      <c r="C155" s="195"/>
      <c r="D155" s="106"/>
      <c r="E155" s="73" t="s">
        <v>17</v>
      </c>
      <c r="F155" s="196"/>
      <c r="G155" s="197"/>
      <c r="H155" s="76"/>
      <c r="I155" s="151"/>
      <c r="J155" s="151"/>
      <c r="K155" s="151"/>
      <c r="L155" s="151"/>
      <c r="M155" s="154"/>
      <c r="N155" s="151"/>
      <c r="O155" s="151"/>
      <c r="P155" s="154"/>
      <c r="Q155" s="208"/>
      <c r="R155" s="151"/>
      <c r="S155" s="154"/>
    </row>
    <row r="156" spans="1:19" x14ac:dyDescent="0.3">
      <c r="A156" s="193"/>
      <c r="B156" s="193"/>
      <c r="C156" s="193"/>
      <c r="D156" s="203"/>
      <c r="E156" s="209" t="s">
        <v>16</v>
      </c>
      <c r="F156" s="198"/>
      <c r="G156" s="199"/>
      <c r="H156" s="76"/>
      <c r="I156" s="149"/>
      <c r="J156" s="149"/>
      <c r="K156" s="149"/>
      <c r="L156" s="149"/>
      <c r="M156" s="152"/>
      <c r="N156" s="149">
        <f t="shared" ref="N156" si="54">SUM(M156*0.67)</f>
        <v>0</v>
      </c>
      <c r="O156" s="149"/>
      <c r="P156" s="149">
        <f t="shared" ref="P156" si="55">SUM(H156:L158)+N156+O156</f>
        <v>0</v>
      </c>
      <c r="Q156" s="206"/>
      <c r="R156" s="149"/>
      <c r="S156" s="149">
        <f t="shared" ref="S156" si="56">P156-Q156-R156</f>
        <v>0</v>
      </c>
    </row>
    <row r="157" spans="1:19" x14ac:dyDescent="0.3">
      <c r="A157" s="194"/>
      <c r="B157" s="194"/>
      <c r="C157" s="194"/>
      <c r="D157" s="204"/>
      <c r="E157" s="280"/>
      <c r="F157" s="196"/>
      <c r="G157" s="197"/>
      <c r="H157" s="76"/>
      <c r="I157" s="150"/>
      <c r="J157" s="150"/>
      <c r="K157" s="150"/>
      <c r="L157" s="150"/>
      <c r="M157" s="153"/>
      <c r="N157" s="150"/>
      <c r="O157" s="150"/>
      <c r="P157" s="153"/>
      <c r="Q157" s="207"/>
      <c r="R157" s="150"/>
      <c r="S157" s="153"/>
    </row>
    <row r="158" spans="1:19" x14ac:dyDescent="0.3">
      <c r="A158" s="195"/>
      <c r="B158" s="195"/>
      <c r="C158" s="195"/>
      <c r="D158" s="106"/>
      <c r="E158" s="3" t="s">
        <v>17</v>
      </c>
      <c r="F158" s="196"/>
      <c r="G158" s="197"/>
      <c r="H158" s="76"/>
      <c r="I158" s="151"/>
      <c r="J158" s="151"/>
      <c r="K158" s="151"/>
      <c r="L158" s="151"/>
      <c r="M158" s="154"/>
      <c r="N158" s="151"/>
      <c r="O158" s="151"/>
      <c r="P158" s="154"/>
      <c r="Q158" s="208"/>
      <c r="R158" s="151"/>
      <c r="S158" s="154"/>
    </row>
    <row r="159" spans="1:19" x14ac:dyDescent="0.3">
      <c r="A159" s="193"/>
      <c r="B159" s="193"/>
      <c r="C159" s="193"/>
      <c r="D159" s="203"/>
      <c r="E159" s="205" t="s">
        <v>16</v>
      </c>
      <c r="F159" s="198"/>
      <c r="G159" s="199"/>
      <c r="H159" s="76"/>
      <c r="I159" s="149"/>
      <c r="J159" s="149"/>
      <c r="K159" s="149"/>
      <c r="L159" s="149"/>
      <c r="M159" s="152"/>
      <c r="N159" s="149">
        <f t="shared" ref="N159" si="57">SUM(M159*0.67)</f>
        <v>0</v>
      </c>
      <c r="O159" s="149"/>
      <c r="P159" s="149">
        <f t="shared" ref="P159" si="58">SUM(H159:L161)+N159+O159</f>
        <v>0</v>
      </c>
      <c r="Q159" s="206"/>
      <c r="R159" s="149"/>
      <c r="S159" s="149">
        <f t="shared" ref="S159" si="59">P159-Q159-R159</f>
        <v>0</v>
      </c>
    </row>
    <row r="160" spans="1:19" x14ac:dyDescent="0.3">
      <c r="A160" s="194"/>
      <c r="B160" s="194"/>
      <c r="C160" s="194"/>
      <c r="D160" s="204"/>
      <c r="E160" s="205"/>
      <c r="F160" s="196"/>
      <c r="G160" s="197"/>
      <c r="H160" s="76"/>
      <c r="I160" s="150"/>
      <c r="J160" s="150"/>
      <c r="K160" s="150"/>
      <c r="L160" s="150"/>
      <c r="M160" s="153"/>
      <c r="N160" s="150"/>
      <c r="O160" s="150"/>
      <c r="P160" s="153"/>
      <c r="Q160" s="207"/>
      <c r="R160" s="150"/>
      <c r="S160" s="153"/>
    </row>
    <row r="161" spans="1:19" x14ac:dyDescent="0.3">
      <c r="A161" s="195"/>
      <c r="B161" s="195"/>
      <c r="C161" s="195"/>
      <c r="D161" s="106"/>
      <c r="E161" s="3" t="s">
        <v>17</v>
      </c>
      <c r="F161" s="196"/>
      <c r="G161" s="197"/>
      <c r="H161" s="76"/>
      <c r="I161" s="151"/>
      <c r="J161" s="151"/>
      <c r="K161" s="151"/>
      <c r="L161" s="151"/>
      <c r="M161" s="154"/>
      <c r="N161" s="151"/>
      <c r="O161" s="151"/>
      <c r="P161" s="154"/>
      <c r="Q161" s="208"/>
      <c r="R161" s="151"/>
      <c r="S161" s="154"/>
    </row>
    <row r="162" spans="1:19" x14ac:dyDescent="0.3">
      <c r="A162" s="193"/>
      <c r="B162" s="193"/>
      <c r="C162" s="193"/>
      <c r="D162" s="203"/>
      <c r="E162" s="205" t="s">
        <v>16</v>
      </c>
      <c r="F162" s="198"/>
      <c r="G162" s="199"/>
      <c r="H162" s="76"/>
      <c r="I162" s="149"/>
      <c r="J162" s="149"/>
      <c r="K162" s="149"/>
      <c r="L162" s="149"/>
      <c r="M162" s="152"/>
      <c r="N162" s="149">
        <f t="shared" ref="N162" si="60">SUM(M162*0.67)</f>
        <v>0</v>
      </c>
      <c r="O162" s="149"/>
      <c r="P162" s="149">
        <f t="shared" ref="P162" si="61">SUM(H162:L164)+N162+O162</f>
        <v>0</v>
      </c>
      <c r="Q162" s="206"/>
      <c r="R162" s="149"/>
      <c r="S162" s="149">
        <f t="shared" ref="S162" si="62">P162-Q162-R162</f>
        <v>0</v>
      </c>
    </row>
    <row r="163" spans="1:19" x14ac:dyDescent="0.3">
      <c r="A163" s="194"/>
      <c r="B163" s="194"/>
      <c r="C163" s="194"/>
      <c r="D163" s="204"/>
      <c r="E163" s="205"/>
      <c r="F163" s="196"/>
      <c r="G163" s="197"/>
      <c r="H163" s="76"/>
      <c r="I163" s="150"/>
      <c r="J163" s="150"/>
      <c r="K163" s="150"/>
      <c r="L163" s="150"/>
      <c r="M163" s="153"/>
      <c r="N163" s="150"/>
      <c r="O163" s="150"/>
      <c r="P163" s="153"/>
      <c r="Q163" s="207"/>
      <c r="R163" s="150"/>
      <c r="S163" s="153"/>
    </row>
    <row r="164" spans="1:19" x14ac:dyDescent="0.3">
      <c r="A164" s="195"/>
      <c r="B164" s="195"/>
      <c r="C164" s="195"/>
      <c r="D164" s="106"/>
      <c r="E164" s="3" t="s">
        <v>17</v>
      </c>
      <c r="F164" s="196"/>
      <c r="G164" s="197"/>
      <c r="H164" s="76"/>
      <c r="I164" s="151"/>
      <c r="J164" s="151"/>
      <c r="K164" s="151"/>
      <c r="L164" s="151"/>
      <c r="M164" s="154"/>
      <c r="N164" s="151"/>
      <c r="O164" s="151"/>
      <c r="P164" s="154"/>
      <c r="Q164" s="208"/>
      <c r="R164" s="151"/>
      <c r="S164" s="154"/>
    </row>
    <row r="165" spans="1:19" x14ac:dyDescent="0.3">
      <c r="A165" s="193"/>
      <c r="B165" s="193"/>
      <c r="C165" s="193"/>
      <c r="D165" s="203"/>
      <c r="E165" s="205" t="s">
        <v>16</v>
      </c>
      <c r="F165" s="198"/>
      <c r="G165" s="199"/>
      <c r="H165" s="76"/>
      <c r="I165" s="149"/>
      <c r="J165" s="149"/>
      <c r="K165" s="149"/>
      <c r="L165" s="149"/>
      <c r="M165" s="152"/>
      <c r="N165" s="149">
        <f>SUM(M165*0.67)</f>
        <v>0</v>
      </c>
      <c r="O165" s="149"/>
      <c r="P165" s="149">
        <f t="shared" ref="P165" si="63">SUM(H165:L167)+N165+O165</f>
        <v>0</v>
      </c>
      <c r="Q165" s="206"/>
      <c r="R165" s="149"/>
      <c r="S165" s="149">
        <f t="shared" ref="S165" si="64">P165-Q165-R165</f>
        <v>0</v>
      </c>
    </row>
    <row r="166" spans="1:19" x14ac:dyDescent="0.3">
      <c r="A166" s="194"/>
      <c r="B166" s="194"/>
      <c r="C166" s="194"/>
      <c r="D166" s="204"/>
      <c r="E166" s="205"/>
      <c r="F166" s="196"/>
      <c r="G166" s="197"/>
      <c r="H166" s="76"/>
      <c r="I166" s="150"/>
      <c r="J166" s="150"/>
      <c r="K166" s="150"/>
      <c r="L166" s="150"/>
      <c r="M166" s="153"/>
      <c r="N166" s="150"/>
      <c r="O166" s="150"/>
      <c r="P166" s="153"/>
      <c r="Q166" s="207"/>
      <c r="R166" s="150"/>
      <c r="S166" s="153"/>
    </row>
    <row r="167" spans="1:19" x14ac:dyDescent="0.3">
      <c r="A167" s="195"/>
      <c r="B167" s="195"/>
      <c r="C167" s="195"/>
      <c r="D167" s="106"/>
      <c r="E167" s="73" t="s">
        <v>17</v>
      </c>
      <c r="F167" s="196"/>
      <c r="G167" s="197"/>
      <c r="H167" s="76"/>
      <c r="I167" s="151"/>
      <c r="J167" s="151"/>
      <c r="K167" s="151"/>
      <c r="L167" s="151"/>
      <c r="M167" s="154"/>
      <c r="N167" s="151"/>
      <c r="O167" s="151"/>
      <c r="P167" s="154"/>
      <c r="Q167" s="208"/>
      <c r="R167" s="151"/>
      <c r="S167" s="154"/>
    </row>
    <row r="168" spans="1:19" x14ac:dyDescent="0.3">
      <c r="A168" s="193"/>
      <c r="B168" s="193"/>
      <c r="C168" s="193"/>
      <c r="D168" s="203"/>
      <c r="E168" s="209" t="s">
        <v>16</v>
      </c>
      <c r="F168" s="198"/>
      <c r="G168" s="199"/>
      <c r="H168" s="76"/>
      <c r="I168" s="149"/>
      <c r="J168" s="149"/>
      <c r="K168" s="149"/>
      <c r="L168" s="149"/>
      <c r="M168" s="152"/>
      <c r="N168" s="149">
        <f t="shared" ref="N168" si="65">SUM(M168*0.67)</f>
        <v>0</v>
      </c>
      <c r="O168" s="149"/>
      <c r="P168" s="149">
        <f t="shared" ref="P168" si="66">SUM(H168:L170)+N168+O168</f>
        <v>0</v>
      </c>
      <c r="Q168" s="206"/>
      <c r="R168" s="149"/>
      <c r="S168" s="149">
        <f t="shared" ref="S168" si="67">P168-Q168-R168</f>
        <v>0</v>
      </c>
    </row>
    <row r="169" spans="1:19" x14ac:dyDescent="0.3">
      <c r="A169" s="194"/>
      <c r="B169" s="194"/>
      <c r="C169" s="194"/>
      <c r="D169" s="204"/>
      <c r="E169" s="205"/>
      <c r="F169" s="196"/>
      <c r="G169" s="197"/>
      <c r="H169" s="76"/>
      <c r="I169" s="150"/>
      <c r="J169" s="150"/>
      <c r="K169" s="150"/>
      <c r="L169" s="150"/>
      <c r="M169" s="153"/>
      <c r="N169" s="150"/>
      <c r="O169" s="150"/>
      <c r="P169" s="153"/>
      <c r="Q169" s="207"/>
      <c r="R169" s="150"/>
      <c r="S169" s="153"/>
    </row>
    <row r="170" spans="1:19" x14ac:dyDescent="0.3">
      <c r="A170" s="195"/>
      <c r="B170" s="195"/>
      <c r="C170" s="195"/>
      <c r="D170" s="106"/>
      <c r="E170" s="6" t="s">
        <v>17</v>
      </c>
      <c r="F170" s="196"/>
      <c r="G170" s="197"/>
      <c r="H170" s="76"/>
      <c r="I170" s="151"/>
      <c r="J170" s="151"/>
      <c r="K170" s="151"/>
      <c r="L170" s="151"/>
      <c r="M170" s="154"/>
      <c r="N170" s="151"/>
      <c r="O170" s="151"/>
      <c r="P170" s="154"/>
      <c r="Q170" s="208"/>
      <c r="R170" s="151"/>
      <c r="S170" s="154"/>
    </row>
    <row r="171" spans="1:19" x14ac:dyDescent="0.3">
      <c r="A171" s="193"/>
      <c r="B171" s="193"/>
      <c r="C171" s="193"/>
      <c r="D171" s="203"/>
      <c r="E171" s="209" t="s">
        <v>16</v>
      </c>
      <c r="F171" s="198"/>
      <c r="G171" s="199"/>
      <c r="H171" s="76"/>
      <c r="I171" s="149"/>
      <c r="J171" s="149"/>
      <c r="K171" s="149"/>
      <c r="L171" s="149"/>
      <c r="M171" s="152"/>
      <c r="N171" s="149">
        <f t="shared" ref="N171" si="68">SUM(M171*0.67)</f>
        <v>0</v>
      </c>
      <c r="O171" s="149"/>
      <c r="P171" s="149">
        <f t="shared" ref="P171" si="69">SUM(H171:L173)+N171+O171</f>
        <v>0</v>
      </c>
      <c r="Q171" s="206"/>
      <c r="R171" s="149"/>
      <c r="S171" s="149">
        <f t="shared" ref="S171" si="70">P171-Q171-R171</f>
        <v>0</v>
      </c>
    </row>
    <row r="172" spans="1:19" x14ac:dyDescent="0.3">
      <c r="A172" s="194"/>
      <c r="B172" s="194"/>
      <c r="C172" s="194"/>
      <c r="D172" s="204"/>
      <c r="E172" s="205"/>
      <c r="F172" s="196"/>
      <c r="G172" s="197"/>
      <c r="H172" s="76"/>
      <c r="I172" s="150"/>
      <c r="J172" s="150"/>
      <c r="K172" s="150"/>
      <c r="L172" s="150"/>
      <c r="M172" s="153"/>
      <c r="N172" s="150"/>
      <c r="O172" s="150"/>
      <c r="P172" s="153"/>
      <c r="Q172" s="207"/>
      <c r="R172" s="150"/>
      <c r="S172" s="153"/>
    </row>
    <row r="173" spans="1:19" x14ac:dyDescent="0.3">
      <c r="A173" s="195"/>
      <c r="B173" s="195"/>
      <c r="C173" s="195"/>
      <c r="D173" s="106"/>
      <c r="E173" s="4" t="s">
        <v>17</v>
      </c>
      <c r="F173" s="196"/>
      <c r="G173" s="197"/>
      <c r="H173" s="76"/>
      <c r="I173" s="151"/>
      <c r="J173" s="151"/>
      <c r="K173" s="151"/>
      <c r="L173" s="151"/>
      <c r="M173" s="154"/>
      <c r="N173" s="151"/>
      <c r="O173" s="151"/>
      <c r="P173" s="154"/>
      <c r="Q173" s="208"/>
      <c r="R173" s="151"/>
      <c r="S173" s="154"/>
    </row>
    <row r="174" spans="1:19" x14ac:dyDescent="0.3">
      <c r="A174" s="193"/>
      <c r="B174" s="193"/>
      <c r="C174" s="193"/>
      <c r="D174" s="203"/>
      <c r="E174" s="205" t="s">
        <v>16</v>
      </c>
      <c r="F174" s="198"/>
      <c r="G174" s="199"/>
      <c r="H174" s="76"/>
      <c r="I174" s="149"/>
      <c r="J174" s="149"/>
      <c r="K174" s="149"/>
      <c r="L174" s="149"/>
      <c r="M174" s="152"/>
      <c r="N174" s="149">
        <f t="shared" ref="N174" si="71">SUM(M174*0.67)</f>
        <v>0</v>
      </c>
      <c r="O174" s="149"/>
      <c r="P174" s="149">
        <f t="shared" ref="P174" si="72">SUM(H174:L176)+N174+O174</f>
        <v>0</v>
      </c>
      <c r="Q174" s="206"/>
      <c r="R174" s="149"/>
      <c r="S174" s="149">
        <f t="shared" ref="S174" si="73">P174-Q174-R174</f>
        <v>0</v>
      </c>
    </row>
    <row r="175" spans="1:19" x14ac:dyDescent="0.3">
      <c r="A175" s="194"/>
      <c r="B175" s="194"/>
      <c r="C175" s="194"/>
      <c r="D175" s="204"/>
      <c r="E175" s="205"/>
      <c r="F175" s="196"/>
      <c r="G175" s="197"/>
      <c r="H175" s="76"/>
      <c r="I175" s="150"/>
      <c r="J175" s="150"/>
      <c r="K175" s="150"/>
      <c r="L175" s="150"/>
      <c r="M175" s="153"/>
      <c r="N175" s="150"/>
      <c r="O175" s="150"/>
      <c r="P175" s="153"/>
      <c r="Q175" s="207"/>
      <c r="R175" s="150"/>
      <c r="S175" s="153"/>
    </row>
    <row r="176" spans="1:19" x14ac:dyDescent="0.3">
      <c r="A176" s="195"/>
      <c r="B176" s="195"/>
      <c r="C176" s="195"/>
      <c r="D176" s="106"/>
      <c r="E176" s="4" t="s">
        <v>17</v>
      </c>
      <c r="F176" s="196"/>
      <c r="G176" s="197"/>
      <c r="H176" s="76"/>
      <c r="I176" s="151"/>
      <c r="J176" s="151"/>
      <c r="K176" s="151"/>
      <c r="L176" s="151"/>
      <c r="M176" s="154"/>
      <c r="N176" s="151"/>
      <c r="O176" s="151"/>
      <c r="P176" s="154"/>
      <c r="Q176" s="208"/>
      <c r="R176" s="151"/>
      <c r="S176" s="154"/>
    </row>
    <row r="177" spans="1:19" x14ac:dyDescent="0.3">
      <c r="A177" s="43" t="s">
        <v>107</v>
      </c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</row>
    <row r="178" spans="1:19" x14ac:dyDescent="0.3">
      <c r="G178"/>
      <c r="P178" s="29"/>
      <c r="Q178" s="29"/>
      <c r="R178" s="29"/>
      <c r="S178" s="29"/>
    </row>
    <row r="179" spans="1:19" ht="13.5" thickBot="1" x14ac:dyDescent="0.35">
      <c r="A179" s="202" t="s">
        <v>51</v>
      </c>
      <c r="B179" s="202"/>
      <c r="C179" s="202"/>
      <c r="D179" s="202"/>
      <c r="E179" s="202"/>
      <c r="F179" s="202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</row>
    <row r="180" spans="1:19" x14ac:dyDescent="0.3">
      <c r="A180" s="35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7"/>
    </row>
    <row r="181" spans="1:19" x14ac:dyDescent="0.3">
      <c r="A181" s="38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39"/>
    </row>
    <row r="182" spans="1:19" x14ac:dyDescent="0.3">
      <c r="A182" s="38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39"/>
    </row>
    <row r="183" spans="1:19" x14ac:dyDescent="0.3">
      <c r="A183" s="38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39"/>
    </row>
    <row r="184" spans="1:19" x14ac:dyDescent="0.3">
      <c r="A184" s="38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39"/>
    </row>
    <row r="185" spans="1:19" x14ac:dyDescent="0.3">
      <c r="A185" s="38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39"/>
    </row>
    <row r="186" spans="1:19" ht="13.5" thickBot="1" x14ac:dyDescent="0.35">
      <c r="A186" s="40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2"/>
    </row>
    <row r="187" spans="1:19" ht="16.5" x14ac:dyDescent="0.35">
      <c r="A187" s="108" t="s">
        <v>69</v>
      </c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</row>
  </sheetData>
  <sheetProtection selectLockedCells="1"/>
  <mergeCells count="724">
    <mergeCell ref="A179:F179"/>
    <mergeCell ref="G4:L4"/>
    <mergeCell ref="D57:D58"/>
    <mergeCell ref="D63:D64"/>
    <mergeCell ref="D69:D70"/>
    <mergeCell ref="D75:D76"/>
    <mergeCell ref="D105:D106"/>
    <mergeCell ref="D111:D112"/>
    <mergeCell ref="D117:D118"/>
    <mergeCell ref="D123:D124"/>
    <mergeCell ref="D153:D154"/>
    <mergeCell ref="D159:D160"/>
    <mergeCell ref="D165:D166"/>
    <mergeCell ref="D171:D172"/>
    <mergeCell ref="L174:L176"/>
    <mergeCell ref="A171:A173"/>
    <mergeCell ref="B171:B173"/>
    <mergeCell ref="C171:C173"/>
    <mergeCell ref="E171:E172"/>
    <mergeCell ref="F171:G172"/>
    <mergeCell ref="I171:I173"/>
    <mergeCell ref="J171:J173"/>
    <mergeCell ref="K171:K173"/>
    <mergeCell ref="L171:L173"/>
    <mergeCell ref="M174:M176"/>
    <mergeCell ref="N174:N176"/>
    <mergeCell ref="O174:O176"/>
    <mergeCell ref="P174:P176"/>
    <mergeCell ref="Q174:Q176"/>
    <mergeCell ref="R174:R176"/>
    <mergeCell ref="S174:S176"/>
    <mergeCell ref="F176:G176"/>
    <mergeCell ref="A174:A176"/>
    <mergeCell ref="B174:B176"/>
    <mergeCell ref="C174:C176"/>
    <mergeCell ref="D174:D175"/>
    <mergeCell ref="E174:E175"/>
    <mergeCell ref="F174:G175"/>
    <mergeCell ref="I174:I176"/>
    <mergeCell ref="J174:J176"/>
    <mergeCell ref="K174:K176"/>
    <mergeCell ref="F173:G173"/>
    <mergeCell ref="L168:L170"/>
    <mergeCell ref="M168:M170"/>
    <mergeCell ref="N168:N170"/>
    <mergeCell ref="O168:O170"/>
    <mergeCell ref="P168:P170"/>
    <mergeCell ref="Q168:Q170"/>
    <mergeCell ref="R168:R170"/>
    <mergeCell ref="S168:S170"/>
    <mergeCell ref="F170:G170"/>
    <mergeCell ref="M171:M173"/>
    <mergeCell ref="N171:N173"/>
    <mergeCell ref="O171:O173"/>
    <mergeCell ref="P171:P173"/>
    <mergeCell ref="Q171:Q173"/>
    <mergeCell ref="R171:R173"/>
    <mergeCell ref="S171:S173"/>
    <mergeCell ref="A168:A170"/>
    <mergeCell ref="B168:B170"/>
    <mergeCell ref="C168:C170"/>
    <mergeCell ref="D168:D169"/>
    <mergeCell ref="E168:E169"/>
    <mergeCell ref="F168:G169"/>
    <mergeCell ref="I168:I170"/>
    <mergeCell ref="J168:J170"/>
    <mergeCell ref="K168:K170"/>
    <mergeCell ref="A165:A167"/>
    <mergeCell ref="B165:B167"/>
    <mergeCell ref="C165:C167"/>
    <mergeCell ref="E165:E166"/>
    <mergeCell ref="F165:G166"/>
    <mergeCell ref="I165:I167"/>
    <mergeCell ref="J165:J167"/>
    <mergeCell ref="K165:K167"/>
    <mergeCell ref="L165:L167"/>
    <mergeCell ref="F167:G167"/>
    <mergeCell ref="A162:A164"/>
    <mergeCell ref="B162:B164"/>
    <mergeCell ref="C162:C164"/>
    <mergeCell ref="D162:D163"/>
    <mergeCell ref="E162:E163"/>
    <mergeCell ref="F162:G163"/>
    <mergeCell ref="I162:I164"/>
    <mergeCell ref="J162:J164"/>
    <mergeCell ref="K162:K164"/>
    <mergeCell ref="F164:G164"/>
    <mergeCell ref="M159:M161"/>
    <mergeCell ref="N159:N161"/>
    <mergeCell ref="O159:O161"/>
    <mergeCell ref="P159:P161"/>
    <mergeCell ref="Q159:Q161"/>
    <mergeCell ref="R159:R161"/>
    <mergeCell ref="S159:S161"/>
    <mergeCell ref="F161:G161"/>
    <mergeCell ref="M165:M167"/>
    <mergeCell ref="N165:N167"/>
    <mergeCell ref="O165:O167"/>
    <mergeCell ref="P165:P167"/>
    <mergeCell ref="Q165:Q167"/>
    <mergeCell ref="R165:R167"/>
    <mergeCell ref="S165:S167"/>
    <mergeCell ref="L162:L164"/>
    <mergeCell ref="M162:M164"/>
    <mergeCell ref="N162:N164"/>
    <mergeCell ref="O162:O164"/>
    <mergeCell ref="P162:P164"/>
    <mergeCell ref="Q162:Q164"/>
    <mergeCell ref="R162:R164"/>
    <mergeCell ref="S162:S164"/>
    <mergeCell ref="A159:A161"/>
    <mergeCell ref="B159:B161"/>
    <mergeCell ref="C159:C161"/>
    <mergeCell ref="E159:E160"/>
    <mergeCell ref="F159:G160"/>
    <mergeCell ref="I159:I161"/>
    <mergeCell ref="J159:J161"/>
    <mergeCell ref="K159:K161"/>
    <mergeCell ref="L159:L161"/>
    <mergeCell ref="L156:L158"/>
    <mergeCell ref="M156:M158"/>
    <mergeCell ref="N156:N158"/>
    <mergeCell ref="O156:O158"/>
    <mergeCell ref="P156:P158"/>
    <mergeCell ref="Q156:Q158"/>
    <mergeCell ref="R156:R158"/>
    <mergeCell ref="S156:S158"/>
    <mergeCell ref="E153:E154"/>
    <mergeCell ref="F153:G154"/>
    <mergeCell ref="F158:G158"/>
    <mergeCell ref="I153:I155"/>
    <mergeCell ref="J153:J155"/>
    <mergeCell ref="K153:K155"/>
    <mergeCell ref="L153:L155"/>
    <mergeCell ref="M153:M155"/>
    <mergeCell ref="N153:N155"/>
    <mergeCell ref="O153:O155"/>
    <mergeCell ref="P153:P155"/>
    <mergeCell ref="Q153:Q155"/>
    <mergeCell ref="R153:R155"/>
    <mergeCell ref="S153:S155"/>
    <mergeCell ref="F155:G155"/>
    <mergeCell ref="A156:A158"/>
    <mergeCell ref="B156:B158"/>
    <mergeCell ref="C156:C158"/>
    <mergeCell ref="D156:D157"/>
    <mergeCell ref="E156:E157"/>
    <mergeCell ref="F156:G157"/>
    <mergeCell ref="I156:I158"/>
    <mergeCell ref="J156:J158"/>
    <mergeCell ref="K156:K158"/>
    <mergeCell ref="S147:S148"/>
    <mergeCell ref="F148:G148"/>
    <mergeCell ref="L150:L152"/>
    <mergeCell ref="M150:M152"/>
    <mergeCell ref="N150:N152"/>
    <mergeCell ref="O150:O152"/>
    <mergeCell ref="P150:P152"/>
    <mergeCell ref="Q150:Q152"/>
    <mergeCell ref="R150:R152"/>
    <mergeCell ref="S150:S152"/>
    <mergeCell ref="O147:O148"/>
    <mergeCell ref="P147:P148"/>
    <mergeCell ref="Q147:Q148"/>
    <mergeCell ref="R147:R149"/>
    <mergeCell ref="A150:A152"/>
    <mergeCell ref="B150:B152"/>
    <mergeCell ref="C150:C152"/>
    <mergeCell ref="D150:D151"/>
    <mergeCell ref="E150:E151"/>
    <mergeCell ref="F150:G151"/>
    <mergeCell ref="I150:I152"/>
    <mergeCell ref="J150:J152"/>
    <mergeCell ref="K150:K152"/>
    <mergeCell ref="F152:G152"/>
    <mergeCell ref="M126:M128"/>
    <mergeCell ref="N126:N128"/>
    <mergeCell ref="O126:O128"/>
    <mergeCell ref="P126:P128"/>
    <mergeCell ref="Q126:Q128"/>
    <mergeCell ref="R126:R128"/>
    <mergeCell ref="S126:S128"/>
    <mergeCell ref="F128:G128"/>
    <mergeCell ref="A153:A155"/>
    <mergeCell ref="B153:B155"/>
    <mergeCell ref="C153:C155"/>
    <mergeCell ref="A131:F131"/>
    <mergeCell ref="A144:D144"/>
    <mergeCell ref="E144:I144"/>
    <mergeCell ref="A146:G146"/>
    <mergeCell ref="Q146:R146"/>
    <mergeCell ref="A147:C148"/>
    <mergeCell ref="D147:E148"/>
    <mergeCell ref="F147:G147"/>
    <mergeCell ref="I147:I149"/>
    <mergeCell ref="J147:J149"/>
    <mergeCell ref="K147:K149"/>
    <mergeCell ref="L147:L148"/>
    <mergeCell ref="M147:N148"/>
    <mergeCell ref="L123:L125"/>
    <mergeCell ref="F125:G125"/>
    <mergeCell ref="A126:A128"/>
    <mergeCell ref="B126:B128"/>
    <mergeCell ref="C126:C128"/>
    <mergeCell ref="D126:D127"/>
    <mergeCell ref="E126:E127"/>
    <mergeCell ref="F126:G127"/>
    <mergeCell ref="I126:I128"/>
    <mergeCell ref="J126:J128"/>
    <mergeCell ref="K126:K128"/>
    <mergeCell ref="L126:L128"/>
    <mergeCell ref="F122:G122"/>
    <mergeCell ref="A123:A125"/>
    <mergeCell ref="B123:B125"/>
    <mergeCell ref="C123:C125"/>
    <mergeCell ref="E123:E124"/>
    <mergeCell ref="F123:G124"/>
    <mergeCell ref="I123:I125"/>
    <mergeCell ref="J123:J125"/>
    <mergeCell ref="K123:K125"/>
    <mergeCell ref="M123:M125"/>
    <mergeCell ref="N123:N125"/>
    <mergeCell ref="O123:O125"/>
    <mergeCell ref="P123:P125"/>
    <mergeCell ref="Q123:Q125"/>
    <mergeCell ref="R123:R125"/>
    <mergeCell ref="S123:S125"/>
    <mergeCell ref="A120:A122"/>
    <mergeCell ref="B120:B122"/>
    <mergeCell ref="C120:C122"/>
    <mergeCell ref="D120:D121"/>
    <mergeCell ref="E120:E121"/>
    <mergeCell ref="F120:G121"/>
    <mergeCell ref="I120:I122"/>
    <mergeCell ref="J120:J122"/>
    <mergeCell ref="K120:K122"/>
    <mergeCell ref="L120:L122"/>
    <mergeCell ref="M120:M122"/>
    <mergeCell ref="N120:N122"/>
    <mergeCell ref="O120:O122"/>
    <mergeCell ref="P120:P122"/>
    <mergeCell ref="Q120:Q122"/>
    <mergeCell ref="R120:R122"/>
    <mergeCell ref="S120:S122"/>
    <mergeCell ref="A117:A119"/>
    <mergeCell ref="B117:B119"/>
    <mergeCell ref="C117:C119"/>
    <mergeCell ref="E117:E118"/>
    <mergeCell ref="F117:G118"/>
    <mergeCell ref="I117:I119"/>
    <mergeCell ref="J117:J119"/>
    <mergeCell ref="K117:K119"/>
    <mergeCell ref="L117:L119"/>
    <mergeCell ref="F119:G119"/>
    <mergeCell ref="A114:A116"/>
    <mergeCell ref="B114:B116"/>
    <mergeCell ref="C114:C116"/>
    <mergeCell ref="D114:D115"/>
    <mergeCell ref="E114:E115"/>
    <mergeCell ref="F114:G115"/>
    <mergeCell ref="I114:I116"/>
    <mergeCell ref="J114:J116"/>
    <mergeCell ref="K114:K116"/>
    <mergeCell ref="F116:G116"/>
    <mergeCell ref="M111:M113"/>
    <mergeCell ref="N111:N113"/>
    <mergeCell ref="O111:O113"/>
    <mergeCell ref="P111:P113"/>
    <mergeCell ref="Q111:Q113"/>
    <mergeCell ref="R111:R113"/>
    <mergeCell ref="S111:S113"/>
    <mergeCell ref="F113:G113"/>
    <mergeCell ref="M117:M119"/>
    <mergeCell ref="N117:N119"/>
    <mergeCell ref="O117:O119"/>
    <mergeCell ref="P117:P119"/>
    <mergeCell ref="Q117:Q119"/>
    <mergeCell ref="R117:R119"/>
    <mergeCell ref="S117:S119"/>
    <mergeCell ref="L114:L116"/>
    <mergeCell ref="M114:M116"/>
    <mergeCell ref="N114:N116"/>
    <mergeCell ref="O114:O116"/>
    <mergeCell ref="P114:P116"/>
    <mergeCell ref="Q114:Q116"/>
    <mergeCell ref="R114:R116"/>
    <mergeCell ref="S114:S116"/>
    <mergeCell ref="A111:A113"/>
    <mergeCell ref="B111:B113"/>
    <mergeCell ref="C111:C113"/>
    <mergeCell ref="E111:E112"/>
    <mergeCell ref="F111:G112"/>
    <mergeCell ref="I111:I113"/>
    <mergeCell ref="J111:J113"/>
    <mergeCell ref="K111:K113"/>
    <mergeCell ref="L111:L113"/>
    <mergeCell ref="L108:L110"/>
    <mergeCell ref="M108:M110"/>
    <mergeCell ref="N108:N110"/>
    <mergeCell ref="O108:O110"/>
    <mergeCell ref="P108:P110"/>
    <mergeCell ref="Q108:Q110"/>
    <mergeCell ref="R108:R110"/>
    <mergeCell ref="S108:S110"/>
    <mergeCell ref="E105:E106"/>
    <mergeCell ref="F105:G106"/>
    <mergeCell ref="F110:G110"/>
    <mergeCell ref="M105:M107"/>
    <mergeCell ref="N105:N107"/>
    <mergeCell ref="O105:O107"/>
    <mergeCell ref="P105:P107"/>
    <mergeCell ref="Q105:Q107"/>
    <mergeCell ref="R105:R107"/>
    <mergeCell ref="S105:S107"/>
    <mergeCell ref="F107:G107"/>
    <mergeCell ref="I105:I107"/>
    <mergeCell ref="J105:J107"/>
    <mergeCell ref="K105:K107"/>
    <mergeCell ref="L105:L107"/>
    <mergeCell ref="A108:A110"/>
    <mergeCell ref="B108:B110"/>
    <mergeCell ref="C108:C110"/>
    <mergeCell ref="D108:D109"/>
    <mergeCell ref="E108:E109"/>
    <mergeCell ref="F108:G109"/>
    <mergeCell ref="I108:I110"/>
    <mergeCell ref="J108:J110"/>
    <mergeCell ref="K108:K110"/>
    <mergeCell ref="S99:S100"/>
    <mergeCell ref="F100:G100"/>
    <mergeCell ref="L102:L104"/>
    <mergeCell ref="M102:M104"/>
    <mergeCell ref="N102:N104"/>
    <mergeCell ref="O102:O104"/>
    <mergeCell ref="P102:P104"/>
    <mergeCell ref="Q102:Q104"/>
    <mergeCell ref="R102:R104"/>
    <mergeCell ref="S102:S104"/>
    <mergeCell ref="F102:G103"/>
    <mergeCell ref="I102:I104"/>
    <mergeCell ref="J102:J104"/>
    <mergeCell ref="K102:K104"/>
    <mergeCell ref="F104:G104"/>
    <mergeCell ref="A105:A107"/>
    <mergeCell ref="B105:B107"/>
    <mergeCell ref="C105:C107"/>
    <mergeCell ref="A96:D96"/>
    <mergeCell ref="E96:I96"/>
    <mergeCell ref="A98:G98"/>
    <mergeCell ref="Q98:R98"/>
    <mergeCell ref="A99:C100"/>
    <mergeCell ref="D99:E100"/>
    <mergeCell ref="F99:G99"/>
    <mergeCell ref="I99:I101"/>
    <mergeCell ref="J99:J101"/>
    <mergeCell ref="K99:K101"/>
    <mergeCell ref="L99:L100"/>
    <mergeCell ref="M99:N100"/>
    <mergeCell ref="O99:O100"/>
    <mergeCell ref="P99:P100"/>
    <mergeCell ref="Q99:Q100"/>
    <mergeCell ref="R99:R101"/>
    <mergeCell ref="A102:A104"/>
    <mergeCell ref="B102:B104"/>
    <mergeCell ref="C102:C104"/>
    <mergeCell ref="D102:D103"/>
    <mergeCell ref="E102:E103"/>
    <mergeCell ref="A2:H2"/>
    <mergeCell ref="A1:F1"/>
    <mergeCell ref="G1:H1"/>
    <mergeCell ref="J2:P2"/>
    <mergeCell ref="J1:N1"/>
    <mergeCell ref="R3:S3"/>
    <mergeCell ref="O8:S8"/>
    <mergeCell ref="G5:L5"/>
    <mergeCell ref="O4:S4"/>
    <mergeCell ref="O5:S5"/>
    <mergeCell ref="A5:F5"/>
    <mergeCell ref="R7:S7"/>
    <mergeCell ref="P7:Q7"/>
    <mergeCell ref="N7:O7"/>
    <mergeCell ref="J7:K7"/>
    <mergeCell ref="A6:F6"/>
    <mergeCell ref="B10:N10"/>
    <mergeCell ref="O9:P10"/>
    <mergeCell ref="Q9:S10"/>
    <mergeCell ref="R60:R62"/>
    <mergeCell ref="S60:S62"/>
    <mergeCell ref="R63:R65"/>
    <mergeCell ref="C60:C62"/>
    <mergeCell ref="D60:D61"/>
    <mergeCell ref="E60:E61"/>
    <mergeCell ref="F60:G61"/>
    <mergeCell ref="I60:I62"/>
    <mergeCell ref="J60:J62"/>
    <mergeCell ref="I78:I80"/>
    <mergeCell ref="F72:G73"/>
    <mergeCell ref="I72:I74"/>
    <mergeCell ref="F74:G74"/>
    <mergeCell ref="F77:G77"/>
    <mergeCell ref="J75:J77"/>
    <mergeCell ref="D72:D73"/>
    <mergeCell ref="E72:E73"/>
    <mergeCell ref="G44:L44"/>
    <mergeCell ref="L51:L52"/>
    <mergeCell ref="D51:E52"/>
    <mergeCell ref="K66:K68"/>
    <mergeCell ref="L66:L68"/>
    <mergeCell ref="L69:L71"/>
    <mergeCell ref="I69:I71"/>
    <mergeCell ref="P75:P77"/>
    <mergeCell ref="Q75:Q77"/>
    <mergeCell ref="R75:R77"/>
    <mergeCell ref="S75:S77"/>
    <mergeCell ref="L72:L74"/>
    <mergeCell ref="L75:L77"/>
    <mergeCell ref="M75:M77"/>
    <mergeCell ref="N75:N77"/>
    <mergeCell ref="M72:M74"/>
    <mergeCell ref="O75:O77"/>
    <mergeCell ref="S69:S71"/>
    <mergeCell ref="J69:J71"/>
    <mergeCell ref="J72:J74"/>
    <mergeCell ref="K69:K71"/>
    <mergeCell ref="N72:N74"/>
    <mergeCell ref="K72:K74"/>
    <mergeCell ref="E63:E64"/>
    <mergeCell ref="F62:G62"/>
    <mergeCell ref="A60:A62"/>
    <mergeCell ref="I63:I65"/>
    <mergeCell ref="K60:K62"/>
    <mergeCell ref="L60:L62"/>
    <mergeCell ref="M60:M62"/>
    <mergeCell ref="N60:N62"/>
    <mergeCell ref="O60:O62"/>
    <mergeCell ref="J63:J65"/>
    <mergeCell ref="K63:K65"/>
    <mergeCell ref="L63:L65"/>
    <mergeCell ref="B60:B62"/>
    <mergeCell ref="D21:D22"/>
    <mergeCell ref="A38:G38"/>
    <mergeCell ref="K36:M36"/>
    <mergeCell ref="M21:M23"/>
    <mergeCell ref="F20:G20"/>
    <mergeCell ref="S63:S65"/>
    <mergeCell ref="A44:F44"/>
    <mergeCell ref="K57:K59"/>
    <mergeCell ref="F59:G59"/>
    <mergeCell ref="M57:M59"/>
    <mergeCell ref="F56:G56"/>
    <mergeCell ref="M51:N52"/>
    <mergeCell ref="A54:A56"/>
    <mergeCell ref="B54:B56"/>
    <mergeCell ref="C54:C56"/>
    <mergeCell ref="D54:D55"/>
    <mergeCell ref="E54:E55"/>
    <mergeCell ref="L57:L59"/>
    <mergeCell ref="F57:G58"/>
    <mergeCell ref="E57:E58"/>
    <mergeCell ref="I57:I59"/>
    <mergeCell ref="I54:I56"/>
    <mergeCell ref="F54:G55"/>
    <mergeCell ref="K51:K53"/>
    <mergeCell ref="B21:B23"/>
    <mergeCell ref="S66:S68"/>
    <mergeCell ref="A12:C13"/>
    <mergeCell ref="E15:E16"/>
    <mergeCell ref="D15:D16"/>
    <mergeCell ref="F15:G16"/>
    <mergeCell ref="A15:A17"/>
    <mergeCell ref="C15:C17"/>
    <mergeCell ref="A18:A20"/>
    <mergeCell ref="D14:E14"/>
    <mergeCell ref="M42:N42"/>
    <mergeCell ref="K42:L42"/>
    <mergeCell ref="F29:G29"/>
    <mergeCell ref="E21:E22"/>
    <mergeCell ref="F21:G22"/>
    <mergeCell ref="L12:L13"/>
    <mergeCell ref="L15:L17"/>
    <mergeCell ref="J12:J14"/>
    <mergeCell ref="M40:N40"/>
    <mergeCell ref="D12:E13"/>
    <mergeCell ref="C21:C23"/>
    <mergeCell ref="N33:R33"/>
    <mergeCell ref="M41:N41"/>
    <mergeCell ref="E36:J36"/>
    <mergeCell ref="O40:P40"/>
    <mergeCell ref="A30:S31"/>
    <mergeCell ref="A24:A26"/>
    <mergeCell ref="B24:B26"/>
    <mergeCell ref="C24:C26"/>
    <mergeCell ref="M39:N39"/>
    <mergeCell ref="P54:P56"/>
    <mergeCell ref="S51:S52"/>
    <mergeCell ref="S54:S56"/>
    <mergeCell ref="R54:R56"/>
    <mergeCell ref="Q54:Q56"/>
    <mergeCell ref="N24:N26"/>
    <mergeCell ref="A32:M35"/>
    <mergeCell ref="M38:N38"/>
    <mergeCell ref="D24:D25"/>
    <mergeCell ref="A39:G40"/>
    <mergeCell ref="K40:L40"/>
    <mergeCell ref="K38:L38"/>
    <mergeCell ref="H38:I38"/>
    <mergeCell ref="H39:I39"/>
    <mergeCell ref="H40:I40"/>
    <mergeCell ref="H41:I41"/>
    <mergeCell ref="I24:I26"/>
    <mergeCell ref="P24:P26"/>
    <mergeCell ref="G43:L43"/>
    <mergeCell ref="F24:G25"/>
    <mergeCell ref="A41:G41"/>
    <mergeCell ref="F51:G51"/>
    <mergeCell ref="I51:I53"/>
    <mergeCell ref="J51:J53"/>
    <mergeCell ref="M54:M56"/>
    <mergeCell ref="L54:L56"/>
    <mergeCell ref="K54:K56"/>
    <mergeCell ref="J54:J56"/>
    <mergeCell ref="A48:D48"/>
    <mergeCell ref="E48:I48"/>
    <mergeCell ref="F52:G52"/>
    <mergeCell ref="A51:C52"/>
    <mergeCell ref="P57:P59"/>
    <mergeCell ref="Q57:Q59"/>
    <mergeCell ref="Q51:Q52"/>
    <mergeCell ref="R51:R53"/>
    <mergeCell ref="Q78:Q80"/>
    <mergeCell ref="R78:R80"/>
    <mergeCell ref="S78:S80"/>
    <mergeCell ref="P78:P80"/>
    <mergeCell ref="R57:R59"/>
    <mergeCell ref="Q60:Q62"/>
    <mergeCell ref="P60:P62"/>
    <mergeCell ref="P63:P65"/>
    <mergeCell ref="Q63:Q65"/>
    <mergeCell ref="S72:S74"/>
    <mergeCell ref="P72:P74"/>
    <mergeCell ref="L78:L80"/>
    <mergeCell ref="O72:O74"/>
    <mergeCell ref="P66:P68"/>
    <mergeCell ref="Q66:Q68"/>
    <mergeCell ref="R66:R68"/>
    <mergeCell ref="Q72:Q74"/>
    <mergeCell ref="R72:R74"/>
    <mergeCell ref="A78:A80"/>
    <mergeCell ref="J78:J80"/>
    <mergeCell ref="K78:K80"/>
    <mergeCell ref="B75:B77"/>
    <mergeCell ref="C75:C77"/>
    <mergeCell ref="E75:E76"/>
    <mergeCell ref="F75:G76"/>
    <mergeCell ref="I75:I77"/>
    <mergeCell ref="P69:P71"/>
    <mergeCell ref="Q69:Q71"/>
    <mergeCell ref="R69:R71"/>
    <mergeCell ref="M78:M80"/>
    <mergeCell ref="N78:N80"/>
    <mergeCell ref="K75:K77"/>
    <mergeCell ref="A69:A71"/>
    <mergeCell ref="B69:B71"/>
    <mergeCell ref="A83:F83"/>
    <mergeCell ref="F71:G71"/>
    <mergeCell ref="F80:G80"/>
    <mergeCell ref="F65:G65"/>
    <mergeCell ref="A66:A68"/>
    <mergeCell ref="B66:B68"/>
    <mergeCell ref="C66:C68"/>
    <mergeCell ref="D66:D67"/>
    <mergeCell ref="E66:E67"/>
    <mergeCell ref="B78:B80"/>
    <mergeCell ref="A72:A74"/>
    <mergeCell ref="B72:B74"/>
    <mergeCell ref="C72:C74"/>
    <mergeCell ref="C69:C71"/>
    <mergeCell ref="E69:E70"/>
    <mergeCell ref="F69:G70"/>
    <mergeCell ref="A75:A77"/>
    <mergeCell ref="C78:C80"/>
    <mergeCell ref="D78:D79"/>
    <mergeCell ref="E78:E79"/>
    <mergeCell ref="F78:G79"/>
    <mergeCell ref="K39:L39"/>
    <mergeCell ref="S12:S13"/>
    <mergeCell ref="N32:O32"/>
    <mergeCell ref="O37:R37"/>
    <mergeCell ref="O34:S35"/>
    <mergeCell ref="A21:A23"/>
    <mergeCell ref="A43:F43"/>
    <mergeCell ref="A42:J42"/>
    <mergeCell ref="I66:I68"/>
    <mergeCell ref="J66:J68"/>
    <mergeCell ref="A63:A65"/>
    <mergeCell ref="B63:B65"/>
    <mergeCell ref="C63:C65"/>
    <mergeCell ref="F68:G68"/>
    <mergeCell ref="F66:G67"/>
    <mergeCell ref="A57:A59"/>
    <mergeCell ref="B57:B59"/>
    <mergeCell ref="C57:C59"/>
    <mergeCell ref="J57:J59"/>
    <mergeCell ref="A50:G50"/>
    <mergeCell ref="F63:G64"/>
    <mergeCell ref="P51:P52"/>
    <mergeCell ref="Q50:R50"/>
    <mergeCell ref="S57:S59"/>
    <mergeCell ref="A37:G37"/>
    <mergeCell ref="A27:A29"/>
    <mergeCell ref="B27:B29"/>
    <mergeCell ref="C27:C29"/>
    <mergeCell ref="D27:D28"/>
    <mergeCell ref="E27:E28"/>
    <mergeCell ref="F27:G28"/>
    <mergeCell ref="H37:N37"/>
    <mergeCell ref="N34:N36"/>
    <mergeCell ref="I27:I29"/>
    <mergeCell ref="K27:K29"/>
    <mergeCell ref="L27:L29"/>
    <mergeCell ref="M27:M29"/>
    <mergeCell ref="P12:P13"/>
    <mergeCell ref="O78:O80"/>
    <mergeCell ref="M66:M68"/>
    <mergeCell ref="N66:N68"/>
    <mergeCell ref="N57:N59"/>
    <mergeCell ref="O57:O59"/>
    <mergeCell ref="O51:O52"/>
    <mergeCell ref="N69:N71"/>
    <mergeCell ref="O69:O71"/>
    <mergeCell ref="O66:O68"/>
    <mergeCell ref="M69:M71"/>
    <mergeCell ref="O54:O56"/>
    <mergeCell ref="N54:N56"/>
    <mergeCell ref="O63:O65"/>
    <mergeCell ref="M63:M65"/>
    <mergeCell ref="N63:N65"/>
    <mergeCell ref="K41:L41"/>
    <mergeCell ref="O41:S41"/>
    <mergeCell ref="O36:R36"/>
    <mergeCell ref="O38:P39"/>
    <mergeCell ref="U22:U23"/>
    <mergeCell ref="N15:N17"/>
    <mergeCell ref="T28:T29"/>
    <mergeCell ref="U28:U29"/>
    <mergeCell ref="S27:S29"/>
    <mergeCell ref="Q27:Q29"/>
    <mergeCell ref="R27:R29"/>
    <mergeCell ref="J27:J29"/>
    <mergeCell ref="Q15:Q17"/>
    <mergeCell ref="Q18:Q20"/>
    <mergeCell ref="U25:U26"/>
    <mergeCell ref="N18:N20"/>
    <mergeCell ref="Q21:Q23"/>
    <mergeCell ref="R15:R17"/>
    <mergeCell ref="R18:R20"/>
    <mergeCell ref="R21:R23"/>
    <mergeCell ref="Q24:Q26"/>
    <mergeCell ref="K21:K23"/>
    <mergeCell ref="J15:J17"/>
    <mergeCell ref="F26:G26"/>
    <mergeCell ref="F23:G23"/>
    <mergeCell ref="L18:L20"/>
    <mergeCell ref="L21:L23"/>
    <mergeCell ref="L24:L26"/>
    <mergeCell ref="M24:M26"/>
    <mergeCell ref="E24:E25"/>
    <mergeCell ref="J18:J20"/>
    <mergeCell ref="J21:J23"/>
    <mergeCell ref="M18:M20"/>
    <mergeCell ref="J24:J26"/>
    <mergeCell ref="K24:K26"/>
    <mergeCell ref="I15:I17"/>
    <mergeCell ref="I18:I20"/>
    <mergeCell ref="F17:G17"/>
    <mergeCell ref="I21:I23"/>
    <mergeCell ref="M3:N3"/>
    <mergeCell ref="O3:Q3"/>
    <mergeCell ref="T16:T17"/>
    <mergeCell ref="H11:P11"/>
    <mergeCell ref="Q11:R11"/>
    <mergeCell ref="B18:B20"/>
    <mergeCell ref="C18:C20"/>
    <mergeCell ref="D18:D19"/>
    <mergeCell ref="E18:E19"/>
    <mergeCell ref="F18:G19"/>
    <mergeCell ref="K12:K14"/>
    <mergeCell ref="K15:K17"/>
    <mergeCell ref="K18:K20"/>
    <mergeCell ref="T19:T20"/>
    <mergeCell ref="Q12:Q13"/>
    <mergeCell ref="I12:I14"/>
    <mergeCell ref="F12:G13"/>
    <mergeCell ref="A11:G11"/>
    <mergeCell ref="A3:L3"/>
    <mergeCell ref="B15:B17"/>
    <mergeCell ref="G6:S6"/>
    <mergeCell ref="F7:H7"/>
    <mergeCell ref="A7:E7"/>
    <mergeCell ref="F9:N9"/>
    <mergeCell ref="U16:U17"/>
    <mergeCell ref="T25:T26"/>
    <mergeCell ref="R24:R26"/>
    <mergeCell ref="N21:N23"/>
    <mergeCell ref="P27:P29"/>
    <mergeCell ref="N27:N29"/>
    <mergeCell ref="O12:O13"/>
    <mergeCell ref="O15:O17"/>
    <mergeCell ref="O18:O20"/>
    <mergeCell ref="O21:O23"/>
    <mergeCell ref="S24:S26"/>
    <mergeCell ref="O24:O26"/>
    <mergeCell ref="R12:R14"/>
    <mergeCell ref="S15:S17"/>
    <mergeCell ref="S18:S20"/>
    <mergeCell ref="S21:S23"/>
    <mergeCell ref="P15:P17"/>
    <mergeCell ref="P18:P20"/>
    <mergeCell ref="P21:P23"/>
    <mergeCell ref="O27:O29"/>
    <mergeCell ref="M12:N13"/>
    <mergeCell ref="M15:M17"/>
    <mergeCell ref="U19:U20"/>
    <mergeCell ref="T22:T23"/>
  </mergeCells>
  <phoneticPr fontId="9" type="noConversion"/>
  <printOptions horizontalCentered="1"/>
  <pageMargins left="0" right="0" top="0.25" bottom="0.45" header="0.25" footer="0.19"/>
  <pageSetup scale="90" orientation="landscape" r:id="rId1"/>
  <headerFooter alignWithMargins="0">
    <oddFooter>&amp;L&amp;8Revised 01/2023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2"/>
  <sheetViews>
    <sheetView workbookViewId="0">
      <selection activeCell="I20" sqref="I20"/>
    </sheetView>
  </sheetViews>
  <sheetFormatPr defaultRowHeight="13" x14ac:dyDescent="0.3"/>
  <cols>
    <col min="1" max="1" width="39.6328125" customWidth="1"/>
    <col min="2" max="2" width="1.36328125" customWidth="1"/>
    <col min="3" max="3" width="42.54296875" customWidth="1"/>
  </cols>
  <sheetData>
    <row r="1" spans="1:3" ht="18" x14ac:dyDescent="0.4">
      <c r="A1" s="318" t="s">
        <v>55</v>
      </c>
      <c r="B1" s="318"/>
      <c r="C1" s="318"/>
    </row>
    <row r="2" spans="1:3" ht="15.5" x14ac:dyDescent="0.35">
      <c r="A2" s="319" t="s">
        <v>71</v>
      </c>
      <c r="B2" s="319"/>
      <c r="C2" s="319"/>
    </row>
    <row r="3" spans="1:3" ht="6.75" customHeight="1" x14ac:dyDescent="0.3"/>
    <row r="4" spans="1:3" ht="36.75" customHeight="1" x14ac:dyDescent="0.3">
      <c r="A4" s="320" t="s">
        <v>72</v>
      </c>
      <c r="B4" s="320"/>
      <c r="C4" s="320"/>
    </row>
    <row r="5" spans="1:3" ht="6.75" customHeight="1" x14ac:dyDescent="0.3">
      <c r="A5" s="21"/>
      <c r="B5" s="21"/>
      <c r="C5" s="21"/>
    </row>
    <row r="6" spans="1:3" ht="17.25" customHeight="1" x14ac:dyDescent="0.3">
      <c r="A6" s="22" t="s">
        <v>73</v>
      </c>
      <c r="B6" s="314"/>
      <c r="C6" s="315"/>
    </row>
    <row r="7" spans="1:3" ht="38.25" customHeight="1" x14ac:dyDescent="0.3">
      <c r="A7" s="23" t="s">
        <v>74</v>
      </c>
      <c r="B7" s="314"/>
      <c r="C7" s="315"/>
    </row>
    <row r="8" spans="1:3" ht="36.75" customHeight="1" x14ac:dyDescent="0.3">
      <c r="A8" s="23" t="s">
        <v>75</v>
      </c>
      <c r="B8" s="314"/>
      <c r="C8" s="315"/>
    </row>
    <row r="9" spans="1:3" ht="18" customHeight="1" x14ac:dyDescent="0.3">
      <c r="A9" s="22" t="s">
        <v>76</v>
      </c>
      <c r="B9" s="314"/>
      <c r="C9" s="315"/>
    </row>
    <row r="10" spans="1:3" ht="18" customHeight="1" x14ac:dyDescent="0.3">
      <c r="A10" s="22" t="s">
        <v>77</v>
      </c>
      <c r="B10" s="314"/>
      <c r="C10" s="315"/>
    </row>
    <row r="11" spans="1:3" s="24" customFormat="1" ht="18" customHeight="1" x14ac:dyDescent="0.25">
      <c r="A11" s="22" t="s">
        <v>78</v>
      </c>
      <c r="B11" s="316"/>
      <c r="C11" s="317"/>
    </row>
    <row r="12" spans="1:3" ht="11.25" customHeight="1" x14ac:dyDescent="0.3">
      <c r="A12" s="21"/>
      <c r="B12" s="21"/>
      <c r="C12" s="21"/>
    </row>
    <row r="13" spans="1:3" ht="42.75" customHeight="1" x14ac:dyDescent="0.3">
      <c r="A13" s="321" t="s">
        <v>79</v>
      </c>
      <c r="B13" s="322"/>
      <c r="C13" s="323"/>
    </row>
    <row r="14" spans="1:3" ht="12.75" customHeight="1" x14ac:dyDescent="0.3">
      <c r="A14" s="25" t="s">
        <v>80</v>
      </c>
      <c r="B14" s="306" t="s">
        <v>81</v>
      </c>
      <c r="C14" s="308"/>
    </row>
    <row r="15" spans="1:3" ht="17.25" customHeight="1" x14ac:dyDescent="0.3">
      <c r="A15" s="26"/>
      <c r="B15" s="326"/>
      <c r="C15" s="327"/>
    </row>
    <row r="16" spans="1:3" ht="17.25" customHeight="1" x14ac:dyDescent="0.3">
      <c r="A16" s="26"/>
      <c r="B16" s="324"/>
      <c r="C16" s="325"/>
    </row>
    <row r="17" spans="1:3" ht="17.25" customHeight="1" x14ac:dyDescent="0.3">
      <c r="A17" s="26"/>
      <c r="B17" s="324"/>
      <c r="C17" s="325"/>
    </row>
    <row r="18" spans="1:3" ht="17.25" customHeight="1" x14ac:dyDescent="0.3">
      <c r="A18" s="26"/>
      <c r="B18" s="324"/>
      <c r="C18" s="325"/>
    </row>
    <row r="19" spans="1:3" ht="17.25" customHeight="1" x14ac:dyDescent="0.3">
      <c r="A19" s="26"/>
      <c r="B19" s="324"/>
      <c r="C19" s="325"/>
    </row>
    <row r="20" spans="1:3" ht="17.25" customHeight="1" x14ac:dyDescent="0.3">
      <c r="A20" s="26"/>
      <c r="B20" s="324"/>
      <c r="C20" s="325"/>
    </row>
    <row r="21" spans="1:3" ht="17.25" customHeight="1" x14ac:dyDescent="0.3">
      <c r="A21" s="26"/>
      <c r="B21" s="324"/>
      <c r="C21" s="325"/>
    </row>
    <row r="22" spans="1:3" ht="17.25" customHeight="1" x14ac:dyDescent="0.3">
      <c r="A22" s="26"/>
      <c r="B22" s="324"/>
      <c r="C22" s="325"/>
    </row>
    <row r="23" spans="1:3" ht="17.25" customHeight="1" x14ac:dyDescent="0.3">
      <c r="A23" s="26"/>
      <c r="B23" s="324"/>
      <c r="C23" s="325"/>
    </row>
    <row r="24" spans="1:3" ht="17.25" customHeight="1" x14ac:dyDescent="0.3">
      <c r="A24" s="26"/>
      <c r="B24" s="324"/>
      <c r="C24" s="325"/>
    </row>
    <row r="25" spans="1:3" ht="17.25" customHeight="1" x14ac:dyDescent="0.3">
      <c r="A25" s="26"/>
      <c r="B25" s="324"/>
      <c r="C25" s="325"/>
    </row>
    <row r="26" spans="1:3" ht="17.25" customHeight="1" x14ac:dyDescent="0.3">
      <c r="A26" s="26"/>
      <c r="B26" s="324"/>
      <c r="C26" s="325"/>
    </row>
    <row r="27" spans="1:3" ht="17.25" customHeight="1" x14ac:dyDescent="0.3">
      <c r="A27" s="26"/>
      <c r="B27" s="324"/>
      <c r="C27" s="325"/>
    </row>
    <row r="28" spans="1:3" ht="17.25" customHeight="1" x14ac:dyDescent="0.3">
      <c r="A28" s="26"/>
      <c r="B28" s="324"/>
      <c r="C28" s="325"/>
    </row>
    <row r="29" spans="1:3" ht="17.25" customHeight="1" x14ac:dyDescent="0.3">
      <c r="A29" s="26"/>
      <c r="B29" s="324"/>
      <c r="C29" s="325"/>
    </row>
    <row r="30" spans="1:3" ht="17.25" customHeight="1" x14ac:dyDescent="0.3">
      <c r="A30" s="26"/>
      <c r="B30" s="324"/>
      <c r="C30" s="325"/>
    </row>
    <row r="31" spans="1:3" ht="17.25" customHeight="1" x14ac:dyDescent="0.3">
      <c r="A31" s="26"/>
      <c r="B31" s="324"/>
      <c r="C31" s="325"/>
    </row>
    <row r="32" spans="1:3" ht="17.25" customHeight="1" x14ac:dyDescent="0.3">
      <c r="A32" s="26"/>
      <c r="B32" s="324"/>
      <c r="C32" s="325"/>
    </row>
    <row r="33" spans="1:3" ht="17.25" customHeight="1" x14ac:dyDescent="0.3">
      <c r="A33" s="26"/>
      <c r="B33" s="324"/>
      <c r="C33" s="325"/>
    </row>
    <row r="34" spans="1:3" ht="17.25" customHeight="1" x14ac:dyDescent="0.3">
      <c r="A34" s="26"/>
      <c r="B34" s="324"/>
      <c r="C34" s="325"/>
    </row>
    <row r="35" spans="1:3" ht="17.25" customHeight="1" x14ac:dyDescent="0.3">
      <c r="A35" s="26"/>
      <c r="B35" s="324"/>
      <c r="C35" s="325"/>
    </row>
    <row r="36" spans="1:3" ht="17.25" customHeight="1" x14ac:dyDescent="0.3">
      <c r="A36" s="26"/>
      <c r="B36" s="324"/>
      <c r="C36" s="325"/>
    </row>
    <row r="37" spans="1:3" ht="17.25" customHeight="1" x14ac:dyDescent="0.3">
      <c r="A37" s="26"/>
      <c r="B37" s="324"/>
      <c r="C37" s="325"/>
    </row>
    <row r="38" spans="1:3" ht="17.25" customHeight="1" x14ac:dyDescent="0.3">
      <c r="A38" s="26"/>
      <c r="B38" s="324"/>
      <c r="C38" s="325"/>
    </row>
    <row r="39" spans="1:3" ht="15.75" customHeight="1" x14ac:dyDescent="0.3">
      <c r="A39" s="27"/>
    </row>
    <row r="40" spans="1:3" ht="15.75" customHeight="1" x14ac:dyDescent="0.3"/>
    <row r="41" spans="1:3" ht="15.75" customHeight="1" x14ac:dyDescent="0.3"/>
    <row r="42" spans="1:3" ht="15.75" customHeight="1" x14ac:dyDescent="0.3"/>
  </sheetData>
  <mergeCells count="35">
    <mergeCell ref="B28:C28"/>
    <mergeCell ref="B30:C30"/>
    <mergeCell ref="B31:C31"/>
    <mergeCell ref="B36:C36"/>
    <mergeCell ref="B38:C38"/>
    <mergeCell ref="B32:C32"/>
    <mergeCell ref="B33:C33"/>
    <mergeCell ref="B34:C34"/>
    <mergeCell ref="B35:C35"/>
    <mergeCell ref="B37:C37"/>
    <mergeCell ref="B29:C29"/>
    <mergeCell ref="A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15:C15"/>
    <mergeCell ref="B23:C23"/>
    <mergeCell ref="B24:C24"/>
    <mergeCell ref="B25:C25"/>
    <mergeCell ref="B26:C26"/>
    <mergeCell ref="B8:C8"/>
    <mergeCell ref="B9:C9"/>
    <mergeCell ref="B10:C10"/>
    <mergeCell ref="B11:C11"/>
    <mergeCell ref="A1:C1"/>
    <mergeCell ref="A2:C2"/>
    <mergeCell ref="A4:C4"/>
    <mergeCell ref="B6:C6"/>
    <mergeCell ref="B7:C7"/>
  </mergeCells>
  <phoneticPr fontId="9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Travel Reimbursement Form</vt:lpstr>
      <vt:lpstr>Travel Roster</vt:lpstr>
      <vt:lpstr>'Travel Reimbursement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 Kempland</dc:creator>
  <cp:lastModifiedBy>Debi Kempland</cp:lastModifiedBy>
  <cp:lastPrinted>2023-07-27T15:49:39Z</cp:lastPrinted>
  <dcterms:created xsi:type="dcterms:W3CDTF">1996-05-22T17:07:53Z</dcterms:created>
  <dcterms:modified xsi:type="dcterms:W3CDTF">2024-01-04T00:14:28Z</dcterms:modified>
</cp:coreProperties>
</file>